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0" yWindow="4260" windowWidth="16755" windowHeight="3825" activeTab="2"/>
  </bookViews>
  <sheets>
    <sheet name="PRESUPUESTO 2016" sheetId="13" r:id="rId1"/>
    <sheet name="TOTAL RECURSOS 2016" sheetId="12" r:id="rId2"/>
    <sheet name="PRESUPUESTO 2017" sheetId="15" r:id="rId3"/>
    <sheet name="TOTAL RECURSOS 2017" sheetId="1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\a">#N/A</definedName>
    <definedName name="\b">#N/A</definedName>
    <definedName name="\c" localSheetId="0">#REF!</definedName>
    <definedName name="\c" localSheetId="2">#REF!</definedName>
    <definedName name="\c" localSheetId="1">#REF!</definedName>
    <definedName name="\c" localSheetId="3">#REF!</definedName>
    <definedName name="\c">#REF!</definedName>
    <definedName name="\p">#N/A</definedName>
    <definedName name="\s">#N/A</definedName>
    <definedName name="\t" localSheetId="0">#REF!</definedName>
    <definedName name="\t" localSheetId="2">#REF!</definedName>
    <definedName name="\t" localSheetId="1">#REF!</definedName>
    <definedName name="\t" localSheetId="3">#REF!</definedName>
    <definedName name="\t">#REF!</definedName>
    <definedName name="\z" localSheetId="0">#REF!</definedName>
    <definedName name="\z" localSheetId="2">#REF!</definedName>
    <definedName name="\z" localSheetId="1">#REF!</definedName>
    <definedName name="\z" localSheetId="3">#REF!</definedName>
    <definedName name="\z">#REF!</definedName>
    <definedName name="____ABR1">[1]!ABR&amp;[1]!MAY&amp;[1]!JUN&amp;[1]!JUL&amp;[1]!AGO&amp;[1]!SEP</definedName>
    <definedName name="____ABR2">[2]edofza4!$C$22</definedName>
    <definedName name="____AGO1">[1]!AGO&amp;[1]!SEP&amp;[1]!OCT&amp;[1]!NOV&amp;[1]!DIC</definedName>
    <definedName name="____AGO2">[2]edofza8!$C$22</definedName>
    <definedName name="____ASA96" localSheetId="0">#REF!</definedName>
    <definedName name="____ASA96" localSheetId="2">#REF!</definedName>
    <definedName name="____ASA96" localSheetId="1">#REF!</definedName>
    <definedName name="____ASA96" localSheetId="3">#REF!</definedName>
    <definedName name="____ASA96">#REF!</definedName>
    <definedName name="____cad179" localSheetId="0">'[3]Mod Eco Controlados 99'!#REF!</definedName>
    <definedName name="____cad179" localSheetId="2">'[3]Mod Eco Controlados 99'!#REF!</definedName>
    <definedName name="____cad179" localSheetId="1">'[3]Mod Eco Controlados 99'!#REF!</definedName>
    <definedName name="____cad179" localSheetId="3">'[3]Mod Eco Controlados 99'!#REF!</definedName>
    <definedName name="____cad179">'[3]Mod Eco Controlados 99'!#REF!</definedName>
    <definedName name="____CFD02" localSheetId="0">#REF!</definedName>
    <definedName name="____CFD02" localSheetId="2">#REF!</definedName>
    <definedName name="____CFD02" localSheetId="1">#REF!</definedName>
    <definedName name="____CFD02" localSheetId="3">#REF!</definedName>
    <definedName name="____CFD02">#REF!</definedName>
    <definedName name="____CFE96" localSheetId="0">#REF!</definedName>
    <definedName name="____CFE96" localSheetId="2">#REF!</definedName>
    <definedName name="____CFE96" localSheetId="1">#REF!</definedName>
    <definedName name="____CFE96" localSheetId="3">#REF!</definedName>
    <definedName name="____CFE96">#REF!</definedName>
    <definedName name="____CON96" localSheetId="0">#REF!</definedName>
    <definedName name="____CON96" localSheetId="2">#REF!</definedName>
    <definedName name="____CON96" localSheetId="1">#REF!</definedName>
    <definedName name="____CON96" localSheetId="3">#REF!</definedName>
    <definedName name="____CON96">#REF!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[2]edofza12!$C$22</definedName>
    <definedName name="____ENE2">[2]edofza1!$C$22</definedName>
    <definedName name="____FEB1">#N/A</definedName>
    <definedName name="____FEB2">[2]edofza2!$C$22</definedName>
    <definedName name="____JUL1">#N/A</definedName>
    <definedName name="____JUL2">[2]edofza7!$C$22</definedName>
    <definedName name="____JUN1">#N/A</definedName>
    <definedName name="____JUN2">[2]edofza6!$C$22</definedName>
    <definedName name="____MAR1">#N/A</definedName>
    <definedName name="____MAR2">[2]edofza3!$C$22</definedName>
    <definedName name="____MAY1">[1]!MAY&amp;[1]!JUN&amp;[1]!JUL&amp;[1]!AGO&amp;[1]!SEP</definedName>
    <definedName name="____MAY2">[2]edofza5!$C$22</definedName>
    <definedName name="____NOV1">[1]!NOV&amp;[1]!DIC</definedName>
    <definedName name="____NOV2">[2]edofza11!$C$43</definedName>
    <definedName name="____OCT1">#N/A</definedName>
    <definedName name="____OCT2">[2]edofza10!$C$22</definedName>
    <definedName name="____PEM96" localSheetId="0">#REF!</definedName>
    <definedName name="____PEM96" localSheetId="2">#REF!</definedName>
    <definedName name="____PEM96" localSheetId="1">#REF!</definedName>
    <definedName name="____PEM96" localSheetId="3">#REF!</definedName>
    <definedName name="____PEM96">#REF!</definedName>
    <definedName name="____PIB08" localSheetId="0">#REF!</definedName>
    <definedName name="____PIB08" localSheetId="2">#REF!</definedName>
    <definedName name="____PIB08" localSheetId="1">#REF!</definedName>
    <definedName name="____PIB08" localSheetId="3">#REF!</definedName>
    <definedName name="____PIB08">#REF!</definedName>
    <definedName name="____PIP96" localSheetId="0">#REF!</definedName>
    <definedName name="____PIP96" localSheetId="2">#REF!</definedName>
    <definedName name="____PIP96" localSheetId="1">#REF!</definedName>
    <definedName name="____PIP96" localSheetId="3">#REF!</definedName>
    <definedName name="____PIP96">#REF!</definedName>
    <definedName name="____SEP1">#N/A</definedName>
    <definedName name="____SEP2">[2]edofza9!$C$22</definedName>
    <definedName name="____smg97">'[4]Premisa macro'!$E$4</definedName>
    <definedName name="____syt03" localSheetId="0">#REF!</definedName>
    <definedName name="____syt03" localSheetId="2">#REF!</definedName>
    <definedName name="____syt03" localSheetId="1">#REF!</definedName>
    <definedName name="____syt03" localSheetId="3">#REF!</definedName>
    <definedName name="____syt03">#REF!</definedName>
    <definedName name="____TDC2001">'[5]Tipos de Cambio'!$C$4</definedName>
    <definedName name="___ABR1">[6]!ABR&amp;[6]!MAY&amp;[6]!JUN&amp;[6]!JUL&amp;[6]!AGO&amp;[6]!SEP</definedName>
    <definedName name="___ABR2">[2]edofza4!$C$22</definedName>
    <definedName name="___AGO1">[6]!AGO&amp;[6]!SEP&amp;[6]!OCT&amp;[6]!NOV&amp;[6]!DIC</definedName>
    <definedName name="___AGO2">[2]edofza8!$C$22</definedName>
    <definedName name="___ASA96" localSheetId="0">#REF!</definedName>
    <definedName name="___ASA96" localSheetId="2">#REF!</definedName>
    <definedName name="___ASA96" localSheetId="1">#REF!</definedName>
    <definedName name="___ASA96" localSheetId="3">#REF!</definedName>
    <definedName name="___ASA96">#REF!</definedName>
    <definedName name="___cad179" localSheetId="0">'[3]Mod Eco Controlados 99'!#REF!</definedName>
    <definedName name="___cad179" localSheetId="2">'[3]Mod Eco Controlados 99'!#REF!</definedName>
    <definedName name="___cad179" localSheetId="1">'[3]Mod Eco Controlados 99'!#REF!</definedName>
    <definedName name="___cad179" localSheetId="3">'[3]Mod Eco Controlados 99'!#REF!</definedName>
    <definedName name="___cad179">'[3]Mod Eco Controlados 99'!#REF!</definedName>
    <definedName name="___CFD02" localSheetId="0">#REF!</definedName>
    <definedName name="___CFD02" localSheetId="2">#REF!</definedName>
    <definedName name="___CFD02" localSheetId="1">#REF!</definedName>
    <definedName name="___CFD02" localSheetId="3">#REF!</definedName>
    <definedName name="___CFD02">#REF!</definedName>
    <definedName name="___CFE96" localSheetId="0">#REF!</definedName>
    <definedName name="___CFE96" localSheetId="2">#REF!</definedName>
    <definedName name="___CFE96" localSheetId="1">#REF!</definedName>
    <definedName name="___CFE96" localSheetId="3">#REF!</definedName>
    <definedName name="___CFE96">#REF!</definedName>
    <definedName name="___CON96" localSheetId="0">#REF!</definedName>
    <definedName name="___CON96" localSheetId="2">#REF!</definedName>
    <definedName name="___CON96" localSheetId="1">#REF!</definedName>
    <definedName name="___CON96" localSheetId="3">#REF!</definedName>
    <definedName name="___CON96">#REF!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[2]edofza12!$C$22</definedName>
    <definedName name="___ENE2">[2]edofza1!$C$22</definedName>
    <definedName name="___FEB1">#N/A</definedName>
    <definedName name="___FEB2">[2]edofza2!$C$22</definedName>
    <definedName name="___JUL1">#N/A</definedName>
    <definedName name="___JUL2">[2]edofza7!$C$22</definedName>
    <definedName name="___JUN1">#N/A</definedName>
    <definedName name="___JUN2">[2]edofza6!$C$22</definedName>
    <definedName name="___MAR1">#N/A</definedName>
    <definedName name="___MAR2">[2]edofza3!$C$22</definedName>
    <definedName name="___MAY1">[6]!MAY&amp;[6]!JUN&amp;[6]!JUL&amp;[6]!AGO&amp;[6]!SEP</definedName>
    <definedName name="___MAY2">[2]edofza5!$C$22</definedName>
    <definedName name="___NOV1">[6]!NOV&amp;[6]!DIC</definedName>
    <definedName name="___NOV2">[2]edofza11!$C$43</definedName>
    <definedName name="___OCT1">#N/A</definedName>
    <definedName name="___OCT2">[2]edofza10!$C$22</definedName>
    <definedName name="___PEM96" localSheetId="0">#REF!</definedName>
    <definedName name="___PEM96" localSheetId="2">#REF!</definedName>
    <definedName name="___PEM96" localSheetId="1">#REF!</definedName>
    <definedName name="___PEM96" localSheetId="3">#REF!</definedName>
    <definedName name="___PEM96">#REF!</definedName>
    <definedName name="___PIB08" localSheetId="0">#REF!</definedName>
    <definedName name="___PIB08" localSheetId="2">#REF!</definedName>
    <definedName name="___PIB08" localSheetId="1">#REF!</definedName>
    <definedName name="___PIB08" localSheetId="3">#REF!</definedName>
    <definedName name="___PIB08">#REF!</definedName>
    <definedName name="___PIP96" localSheetId="0">#REF!</definedName>
    <definedName name="___PIP96" localSheetId="2">#REF!</definedName>
    <definedName name="___PIP96" localSheetId="1">#REF!</definedName>
    <definedName name="___PIP96" localSheetId="3">#REF!</definedName>
    <definedName name="___PIP96">#REF!</definedName>
    <definedName name="___SEP1">#N/A</definedName>
    <definedName name="___SEP2">[2]edofza9!$C$22</definedName>
    <definedName name="___smg97">'[4]Premisa macro'!$E$4</definedName>
    <definedName name="___syt03" localSheetId="0">#REF!</definedName>
    <definedName name="___syt03" localSheetId="2">#REF!</definedName>
    <definedName name="___syt03" localSheetId="1">#REF!</definedName>
    <definedName name="___syt03" localSheetId="3">#REF!</definedName>
    <definedName name="___syt03">#REF!</definedName>
    <definedName name="___TDC2001">'[5]Tipos de Cambio'!$C$4</definedName>
    <definedName name="__ABR1">[6]!ABR&amp;[6]!MAY&amp;[6]!JUN&amp;[6]!JUL&amp;[6]!AGO&amp;[6]!SEP</definedName>
    <definedName name="__ABR2">[2]edofza4!$C$22</definedName>
    <definedName name="__AGO1">[6]!AGO&amp;[6]!SEP&amp;[6]!OCT&amp;[6]!NOV&amp;[6]!DIC</definedName>
    <definedName name="__AGO2">[2]edofza8!$C$22</definedName>
    <definedName name="__ASA96" localSheetId="0">#REF!</definedName>
    <definedName name="__ASA96" localSheetId="2">#REF!</definedName>
    <definedName name="__ASA96" localSheetId="1">#REF!</definedName>
    <definedName name="__ASA96" localSheetId="3">#REF!</definedName>
    <definedName name="__ASA96">#REF!</definedName>
    <definedName name="__cad179" localSheetId="0">'[3]Mod Eco Controlados 99'!#REF!</definedName>
    <definedName name="__cad179" localSheetId="2">'[3]Mod Eco Controlados 99'!#REF!</definedName>
    <definedName name="__cad179" localSheetId="1">'[3]Mod Eco Controlados 99'!#REF!</definedName>
    <definedName name="__cad179" localSheetId="3">'[3]Mod Eco Controlados 99'!#REF!</definedName>
    <definedName name="__cad179">'[3]Mod Eco Controlados 99'!#REF!</definedName>
    <definedName name="__CFD02" localSheetId="0">#REF!</definedName>
    <definedName name="__CFD02" localSheetId="2">#REF!</definedName>
    <definedName name="__CFD02" localSheetId="1">#REF!</definedName>
    <definedName name="__CFD02" localSheetId="3">#REF!</definedName>
    <definedName name="__CFD02">#REF!</definedName>
    <definedName name="__CFE96" localSheetId="0">#REF!</definedName>
    <definedName name="__CFE96" localSheetId="2">#REF!</definedName>
    <definedName name="__CFE96" localSheetId="1">#REF!</definedName>
    <definedName name="__CFE96" localSheetId="3">#REF!</definedName>
    <definedName name="__CFE96">#REF!</definedName>
    <definedName name="__CON96" localSheetId="0">#REF!</definedName>
    <definedName name="__CON96" localSheetId="2">#REF!</definedName>
    <definedName name="__CON96" localSheetId="1">#REF!</definedName>
    <definedName name="__CON96" localSheetId="3">#REF!</definedName>
    <definedName name="__CON96">#REF!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[2]edofza12!$C$22</definedName>
    <definedName name="__ENE2">[2]edofza1!$C$22</definedName>
    <definedName name="__FEB1">#N/A</definedName>
    <definedName name="__FEB2">[2]edofza2!$C$22</definedName>
    <definedName name="__JUL1">#N/A</definedName>
    <definedName name="__JUL2">[2]edofza7!$C$22</definedName>
    <definedName name="__JUN1">#N/A</definedName>
    <definedName name="__JUN2">[2]edofza6!$C$22</definedName>
    <definedName name="__MAR1">#N/A</definedName>
    <definedName name="__MAR2">[2]edofza3!$C$22</definedName>
    <definedName name="__MAY1">[6]!MAY&amp;[6]!JUN&amp;[6]!JUL&amp;[6]!AGO&amp;[6]!SEP</definedName>
    <definedName name="__MAY2">[2]edofza5!$C$22</definedName>
    <definedName name="__NOV1">[6]!NOV&amp;[6]!DIC</definedName>
    <definedName name="__NOV2">[2]edofza11!$C$43</definedName>
    <definedName name="__OCT1">#N/A</definedName>
    <definedName name="__OCT2">[2]edofza10!$C$22</definedName>
    <definedName name="__PEM96" localSheetId="0">#REF!</definedName>
    <definedName name="__PEM96" localSheetId="2">#REF!</definedName>
    <definedName name="__PEM96" localSheetId="1">#REF!</definedName>
    <definedName name="__PEM96" localSheetId="3">#REF!</definedName>
    <definedName name="__PEM96">#REF!</definedName>
    <definedName name="__PIB08" localSheetId="0">#REF!</definedName>
    <definedName name="__PIB08" localSheetId="2">#REF!</definedName>
    <definedName name="__PIB08" localSheetId="1">#REF!</definedName>
    <definedName name="__PIB08" localSheetId="3">#REF!</definedName>
    <definedName name="__PIB08">#REF!</definedName>
    <definedName name="__PIP96" localSheetId="0">#REF!</definedName>
    <definedName name="__PIP96" localSheetId="2">#REF!</definedName>
    <definedName name="__PIP96" localSheetId="1">#REF!</definedName>
    <definedName name="__PIP96" localSheetId="3">#REF!</definedName>
    <definedName name="__PIP96">#REF!</definedName>
    <definedName name="__SEP1">#N/A</definedName>
    <definedName name="__SEP2">[2]edofza9!$C$22</definedName>
    <definedName name="__smg97">'[4]Premisa macro'!$E$4</definedName>
    <definedName name="__syt03" localSheetId="0">#REF!</definedName>
    <definedName name="__syt03" localSheetId="2">#REF!</definedName>
    <definedName name="__syt03" localSheetId="1">#REF!</definedName>
    <definedName name="__syt03" localSheetId="3">#REF!</definedName>
    <definedName name="__syt03">#REF!</definedName>
    <definedName name="__TDC2001">'[5]Tipos de Cambio'!$C$4</definedName>
    <definedName name="_1000DEF">#N/A</definedName>
    <definedName name="_2000DEF">#N/A</definedName>
    <definedName name="_3000DEF">#N/A</definedName>
    <definedName name="_3O0504" localSheetId="0">[7]BANPRO99!#REF!</definedName>
    <definedName name="_3O0504" localSheetId="2">[7]BANPRO99!#REF!</definedName>
    <definedName name="_3O0504" localSheetId="1">[7]BANPRO99!#REF!</definedName>
    <definedName name="_3O0504" localSheetId="3">[7]BANPRO99!#REF!</definedName>
    <definedName name="_3O0504">[7]BANPRO99!#REF!</definedName>
    <definedName name="_5000DEF">#N/A</definedName>
    <definedName name="_6000">#N/A</definedName>
    <definedName name="_6000DEF">#N/A</definedName>
    <definedName name="_ABR1">[8]!ABR&amp;[8]!MAY&amp;[8]!JUN&amp;[8]!JUL&amp;[8]!AGO&amp;[8]!SEP</definedName>
    <definedName name="_ABR2">[2]edofza4!$C$22</definedName>
    <definedName name="_AGO1">[8]!AGO&amp;[8]!SEP&amp;[8]!OCT&amp;[8]!NOV&amp;[8]!DIC</definedName>
    <definedName name="_AGO2">[2]edofza8!$C$22</definedName>
    <definedName name="_ASA96" localSheetId="0">#REF!</definedName>
    <definedName name="_ASA96" localSheetId="2">#REF!</definedName>
    <definedName name="_ASA96" localSheetId="1">#REF!</definedName>
    <definedName name="_ASA96" localSheetId="3">#REF!</definedName>
    <definedName name="_ASA96">#REF!</definedName>
    <definedName name="_base" localSheetId="0">[7]BANPRO99!#REF!</definedName>
    <definedName name="_base" localSheetId="2">[7]BANPRO99!#REF!</definedName>
    <definedName name="_base" localSheetId="1">[7]BANPRO99!#REF!</definedName>
    <definedName name="_base" localSheetId="3">[7]BANPRO99!#REF!</definedName>
    <definedName name="_base">[7]BANPRO99!#REF!</definedName>
    <definedName name="_cad179" localSheetId="0">'[3]Mod Eco Controlados 99'!#REF!</definedName>
    <definedName name="_cad179" localSheetId="2">'[3]Mod Eco Controlados 99'!#REF!</definedName>
    <definedName name="_cad179" localSheetId="1">'[3]Mod Eco Controlados 99'!#REF!</definedName>
    <definedName name="_cad179" localSheetId="3">'[3]Mod Eco Controlados 99'!#REF!</definedName>
    <definedName name="_cad179">'[3]Mod Eco Controlados 99'!#REF!</definedName>
    <definedName name="_CFD02" localSheetId="0">#REF!</definedName>
    <definedName name="_CFD02" localSheetId="2">#REF!</definedName>
    <definedName name="_CFD02" localSheetId="1">#REF!</definedName>
    <definedName name="_CFD02" localSheetId="3">#REF!</definedName>
    <definedName name="_CFD02">#REF!</definedName>
    <definedName name="_CFE96" localSheetId="0">#REF!</definedName>
    <definedName name="_CFE96" localSheetId="2">#REF!</definedName>
    <definedName name="_CFE96" localSheetId="1">#REF!</definedName>
    <definedName name="_CFE96" localSheetId="3">#REF!</definedName>
    <definedName name="_CFE96">#REF!</definedName>
    <definedName name="_CON96" localSheetId="0">#REF!</definedName>
    <definedName name="_CON96" localSheetId="2">#REF!</definedName>
    <definedName name="_CON96" localSheetId="1">#REF!</definedName>
    <definedName name="_CON96" localSheetId="3">#REF!</definedName>
    <definedName name="_CON96">#REF!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[2]edofza12!$C$22</definedName>
    <definedName name="_ENE2">[2]edofza1!$C$22</definedName>
    <definedName name="_FEB1">[8]!FEB&amp;[8]!MAR&amp;[8]!ABR&amp;[8]!MAY&amp;[8]!JUN&amp;[8]!JUL</definedName>
    <definedName name="_FEB2">[2]edofza2!$C$22</definedName>
    <definedName name="_Fill" localSheetId="0" hidden="1">#REF!</definedName>
    <definedName name="_Fill" localSheetId="2" hidden="1">#REF!</definedName>
    <definedName name="_Fill" localSheetId="1" hidden="1">#REF!</definedName>
    <definedName name="_Fill" localSheetId="3" hidden="1">#REF!</definedName>
    <definedName name="_Fill" hidden="1">#REF!</definedName>
    <definedName name="_xlnm._FilterDatabase" localSheetId="1" hidden="1">'TOTAL RECURSOS 2016'!$R$1:$R$213</definedName>
    <definedName name="_xlnm._FilterDatabase" localSheetId="3" hidden="1">'TOTAL RECURSOS 2017'!$R$1:$R$188</definedName>
    <definedName name="_JUL1">[8]!JUL&amp;[8]!AGO&amp;[8]!SEP&amp;[8]!OCT&amp;[8]!NOV</definedName>
    <definedName name="_JUL2">[2]edofza7!$C$22</definedName>
    <definedName name="_JUN1">[8]!JUN&amp;[8]!JUL&amp;[8]!AGO&amp;[8]!SEP&amp;[8]!OCT</definedName>
    <definedName name="_JUN2">[2]edofza6!$C$22</definedName>
    <definedName name="_Key1" localSheetId="0" hidden="1">#REF!</definedName>
    <definedName name="_Key1" localSheetId="2" hidden="1">#REF!</definedName>
    <definedName name="_Key1" localSheetId="1" hidden="1">#REF!</definedName>
    <definedName name="_Key1" localSheetId="3" hidden="1">#REF!</definedName>
    <definedName name="_Key1" hidden="1">#REF!</definedName>
    <definedName name="_MAR1">[8]!MAR&amp;[8]!ABR&amp;[8]!MAY&amp;[8]!JUN&amp;[8]!JUL&amp;[8]!AGO</definedName>
    <definedName name="_MAR2">[2]edofza3!$C$22</definedName>
    <definedName name="_MAY1">[8]!MAY&amp;[8]!JUN&amp;[8]!JUL&amp;[8]!AGO&amp;[8]!SEP</definedName>
    <definedName name="_MAY2">[2]edofza5!$C$22</definedName>
    <definedName name="_NOV1">[8]!NOV&amp;[8]!DIC</definedName>
    <definedName name="_NOV2">[2]edofza11!$C$43</definedName>
    <definedName name="_OCT1">[8]!OCT&amp;[8]!NOV&amp;[8]!DIC</definedName>
    <definedName name="_OCT2">[2]edofza10!$C$22</definedName>
    <definedName name="_Order1" hidden="1">255</definedName>
    <definedName name="_PEM96" localSheetId="0">#REF!</definedName>
    <definedName name="_PEM96" localSheetId="2">#REF!</definedName>
    <definedName name="_PEM96" localSheetId="1">#REF!</definedName>
    <definedName name="_PEM96" localSheetId="3">#REF!</definedName>
    <definedName name="_PEM96">#REF!</definedName>
    <definedName name="_PIB08" localSheetId="0">#REF!</definedName>
    <definedName name="_PIB08" localSheetId="2">#REF!</definedName>
    <definedName name="_PIB08" localSheetId="1">#REF!</definedName>
    <definedName name="_PIB08" localSheetId="3">#REF!</definedName>
    <definedName name="_PIB08">#REF!</definedName>
    <definedName name="_PIP96" localSheetId="0">#REF!</definedName>
    <definedName name="_PIP96" localSheetId="2">#REF!</definedName>
    <definedName name="_PIP96" localSheetId="1">#REF!</definedName>
    <definedName name="_PIP96" localSheetId="3">#REF!</definedName>
    <definedName name="_PIP96">#REF!</definedName>
    <definedName name="_Regression_Int">1</definedName>
    <definedName name="_Regression_X" localSheetId="0" hidden="1">#REF!</definedName>
    <definedName name="_Regression_X" localSheetId="2" hidden="1">#REF!</definedName>
    <definedName name="_Regression_X" localSheetId="1" hidden="1">#REF!</definedName>
    <definedName name="_Regression_X" localSheetId="3" hidden="1">#REF!</definedName>
    <definedName name="_Regression_X" hidden="1">#REF!</definedName>
    <definedName name="_SEP1">[8]!SEP&amp;[8]!OCT&amp;[8]!NOV&amp;[8]!DIC</definedName>
    <definedName name="_SEP2">[2]edofza9!$C$22</definedName>
    <definedName name="_smg97">'[4]Premisa macro'!$E$4</definedName>
    <definedName name="_Sort" localSheetId="0" hidden="1">#REF!</definedName>
    <definedName name="_Sort" localSheetId="2" hidden="1">#REF!</definedName>
    <definedName name="_Sort" localSheetId="1" hidden="1">#REF!</definedName>
    <definedName name="_Sort" localSheetId="3" hidden="1">#REF!</definedName>
    <definedName name="_Sort" hidden="1">#REF!</definedName>
    <definedName name="_syt03" localSheetId="0">#REF!</definedName>
    <definedName name="_syt03" localSheetId="2">#REF!</definedName>
    <definedName name="_syt03" localSheetId="1">#REF!</definedName>
    <definedName name="_syt03" localSheetId="3">#REF!</definedName>
    <definedName name="_syt03">#REF!</definedName>
    <definedName name="_TDC2001">'[5]Tipos de Cambio'!$C$4</definedName>
    <definedName name="A_Datos_2008_2009">'[6]Datos 2008_2009'!$A$1:$K$59993</definedName>
    <definedName name="A_Datos_2008_2009_sin_CESENyADUANAS" localSheetId="0">#REF!</definedName>
    <definedName name="A_Datos_2008_2009_sin_CESENyADUANAS" localSheetId="2">#REF!</definedName>
    <definedName name="A_Datos_2008_2009_sin_CESENyADUANAS" localSheetId="1">#REF!</definedName>
    <definedName name="A_Datos_2008_2009_sin_CESENyADUANAS" localSheetId="3">#REF!</definedName>
    <definedName name="A_Datos_2008_2009_sin_CESENyADUANAS">#REF!</definedName>
    <definedName name="A_impresión_IM" localSheetId="0">#REF!</definedName>
    <definedName name="A_impresión_IM" localSheetId="2">#REF!</definedName>
    <definedName name="A_impresión_IM" localSheetId="1">#REF!</definedName>
    <definedName name="A_impresión_IM" localSheetId="3">#REF!</definedName>
    <definedName name="A_impresión_IM">#REF!</definedName>
    <definedName name="AA">[8]!SEP&amp;[8]!OCT&amp;[8]!NOV&amp;[8]!DIC</definedName>
    <definedName name="AA1500_">#N/A</definedName>
    <definedName name="ABR">"; ABRIL.- "&amp;TEXT([9]edofza04!$C$24,"#,##0")</definedName>
    <definedName name="actual">'[4]Régimen financiero'!$E$3</definedName>
    <definedName name="AD" localSheetId="0">[7]BANPRO99!#REF!</definedName>
    <definedName name="AD" localSheetId="2">[7]BANPRO99!#REF!</definedName>
    <definedName name="AD" localSheetId="1">[7]BANPRO99!#REF!</definedName>
    <definedName name="AD" localSheetId="3">[7]BANPRO99!#REF!</definedName>
    <definedName name="AD">[7]BANPRO99!#REF!</definedName>
    <definedName name="Admva">[10]Administrativa!$B$2:$I$59</definedName>
    <definedName name="AGO">"; AGOSTO.- "&amp;TEXT([9]edofza08!$C$24,"#,##0")</definedName>
    <definedName name="ain" localSheetId="0">#REF!</definedName>
    <definedName name="ain" localSheetId="2">#REF!</definedName>
    <definedName name="ain" localSheetId="1">#REF!</definedName>
    <definedName name="ain" localSheetId="3">#REF!</definedName>
    <definedName name="ain">#REF!</definedName>
    <definedName name="Ajuste_SP">[11]Supuestos!$D$7</definedName>
    <definedName name="ampliaciones" localSheetId="0">#REF!</definedName>
    <definedName name="ampliaciones" localSheetId="2">#REF!</definedName>
    <definedName name="ampliaciones" localSheetId="1">#REF!</definedName>
    <definedName name="ampliaciones" localSheetId="3">#REF!</definedName>
    <definedName name="ampliaciones">#REF!</definedName>
    <definedName name="AÑO" localSheetId="0">+TEXT(IF(AND(OR(DAY([12]!FECHA)&gt;=1,DAY([12]!FECHA)&lt;=10),MONTH([12]!FECHA)=1),YEAR([12]!FECHA)-1,YEAR([12]!FECHA)),"0")</definedName>
    <definedName name="AÑO" localSheetId="2">+TEXT(IF(AND(OR(DAY([12]!FECHA)&gt;=1,DAY([12]!FECHA)&lt;=10),MONTH([12]!FECHA)=1),YEAR([12]!FECHA)-1,YEAR([12]!FECHA)),"0")</definedName>
    <definedName name="AÑO" localSheetId="1">+TEXT(IF(AND(OR(DAY([12]!FECHA)&gt;=1,DAY([12]!FECHA)&lt;=10),MONTH([12]!FECHA)=1),YEAR([12]!FECHA)-1,YEAR([12]!FECHA)),"0")</definedName>
    <definedName name="AÑO" localSheetId="3">+TEXT(IF(AND(OR(DAY([12]!FECHA)&gt;=1,DAY([12]!FECHA)&lt;=10),MONTH([12]!FECHA)=1),YEAR([12]!FECHA)-1,YEAR([12]!FECHA)),"0")</definedName>
    <definedName name="AÑO">+TEXT(IF(AND(OR(DAY([12]!FECHA)&gt;=1,DAY([12]!FECHA)&lt;=10),MONTH([12]!FECHA)=1),YEAR([12]!FECHA)-1,YEAR([12]!FECHA)),"0")</definedName>
    <definedName name="_xlnm.Print_Area" localSheetId="0">#REF!</definedName>
    <definedName name="_xlnm.Print_Area" localSheetId="2">#REF!</definedName>
    <definedName name="_xlnm.Print_Area" localSheetId="1">#REF!</definedName>
    <definedName name="_xlnm.Print_Area" localSheetId="3">#REF!</definedName>
    <definedName name="_xlnm.Print_Area">#REF!</definedName>
    <definedName name="Area_de_paso" localSheetId="0">#REF!</definedName>
    <definedName name="Area_de_paso" localSheetId="2">#REF!</definedName>
    <definedName name="Area_de_paso" localSheetId="1">#REF!</definedName>
    <definedName name="Area_de_paso" localSheetId="3">#REF!</definedName>
    <definedName name="Area_de_paso">#REF!</definedName>
    <definedName name="ASIG_TEC">#N/A</definedName>
    <definedName name="ayer">'[4]Premisas IMSS'!$M$12</definedName>
    <definedName name="base" localSheetId="0">#REF!</definedName>
    <definedName name="base" localSheetId="2">#REF!</definedName>
    <definedName name="base" localSheetId="1">#REF!</definedName>
    <definedName name="base" localSheetId="3">#REF!</definedName>
    <definedName name="base">#REF!</definedName>
    <definedName name="base03" localSheetId="0">#REF!</definedName>
    <definedName name="base03" localSheetId="2">#REF!</definedName>
    <definedName name="base03" localSheetId="1">#REF!</definedName>
    <definedName name="base03" localSheetId="3">#REF!</definedName>
    <definedName name="base03">#REF!</definedName>
    <definedName name="base03au">'[13]base 2003'!$A$77:$C$79</definedName>
    <definedName name="base04au" localSheetId="0">#REF!</definedName>
    <definedName name="base04au" localSheetId="2">#REF!</definedName>
    <definedName name="base04au" localSheetId="1">#REF!</definedName>
    <definedName name="base04au" localSheetId="3">#REF!</definedName>
    <definedName name="base04au">#REF!</definedName>
    <definedName name="base05" localSheetId="0">#REF!</definedName>
    <definedName name="base05" localSheetId="2">#REF!</definedName>
    <definedName name="base05" localSheetId="1">#REF!</definedName>
    <definedName name="base05" localSheetId="3">#REF!</definedName>
    <definedName name="base05">#REF!</definedName>
    <definedName name="base05au" localSheetId="0">#REF!</definedName>
    <definedName name="base05au" localSheetId="2">#REF!</definedName>
    <definedName name="base05au" localSheetId="1">#REF!</definedName>
    <definedName name="base05au" localSheetId="3">#REF!</definedName>
    <definedName name="base05au">#REF!</definedName>
    <definedName name="base1" localSheetId="0">#REF!</definedName>
    <definedName name="base1" localSheetId="2">#REF!</definedName>
    <definedName name="base1" localSheetId="1">#REF!</definedName>
    <definedName name="base1" localSheetId="3">#REF!</definedName>
    <definedName name="base1">#REF!</definedName>
    <definedName name="base2002" localSheetId="0">#REF!</definedName>
    <definedName name="base2002" localSheetId="2">#REF!</definedName>
    <definedName name="base2002" localSheetId="1">#REF!</definedName>
    <definedName name="base2002" localSheetId="3">#REF!</definedName>
    <definedName name="base2002">#REF!</definedName>
    <definedName name="base2003orig" localSheetId="0">#REF!</definedName>
    <definedName name="base2003orig" localSheetId="2">#REF!</definedName>
    <definedName name="base2003orig" localSheetId="1">#REF!</definedName>
    <definedName name="base2003orig" localSheetId="3">#REF!</definedName>
    <definedName name="base2003orig">#REF!</definedName>
    <definedName name="base2003origentidades" localSheetId="0">#REF!</definedName>
    <definedName name="base2003origentidades" localSheetId="2">#REF!</definedName>
    <definedName name="base2003origentidades" localSheetId="1">#REF!</definedName>
    <definedName name="base2003origentidades" localSheetId="3">#REF!</definedName>
    <definedName name="base2003origentidades">#REF!</definedName>
    <definedName name="base2004" localSheetId="0">#REF!</definedName>
    <definedName name="base2004" localSheetId="2">#REF!</definedName>
    <definedName name="base2004" localSheetId="1">#REF!</definedName>
    <definedName name="base2004" localSheetId="3">#REF!</definedName>
    <definedName name="base2004">#REF!</definedName>
    <definedName name="base2004entidades" localSheetId="0">#REF!</definedName>
    <definedName name="base2004entidades" localSheetId="2">#REF!</definedName>
    <definedName name="base2004entidades" localSheetId="1">#REF!</definedName>
    <definedName name="base2004entidades" localSheetId="3">#REF!</definedName>
    <definedName name="base2004entidades">#REF!</definedName>
    <definedName name="baseau" localSheetId="0">#REF!</definedName>
    <definedName name="baseau" localSheetId="2">#REF!</definedName>
    <definedName name="baseau" localSheetId="1">#REF!</definedName>
    <definedName name="baseau" localSheetId="3">#REF!</definedName>
    <definedName name="baseau">#REF!</definedName>
    <definedName name="baseb" localSheetId="0">#REF!</definedName>
    <definedName name="baseb" localSheetId="2">#REF!</definedName>
    <definedName name="baseb" localSheetId="1">#REF!</definedName>
    <definedName name="baseb" localSheetId="3">#REF!</definedName>
    <definedName name="baseb">#REF!</definedName>
    <definedName name="basecierre" localSheetId="0">[14]CP_2003!#REF!</definedName>
    <definedName name="basecierre" localSheetId="2">[14]CP_2003!#REF!</definedName>
    <definedName name="basecierre" localSheetId="1">[14]CP_2003!#REF!</definedName>
    <definedName name="basecierre" localSheetId="3">[14]CP_2003!#REF!</definedName>
    <definedName name="basecierre">[14]CP_2003!#REF!</definedName>
    <definedName name="_xlnm.Database" localSheetId="0">#REF!</definedName>
    <definedName name="_xlnm.Database" localSheetId="2">#REF!</definedName>
    <definedName name="_xlnm.Database" localSheetId="1">#REF!</definedName>
    <definedName name="_xlnm.Database" localSheetId="3">#REF!</definedName>
    <definedName name="_xlnm.Database">#REF!</definedName>
    <definedName name="bUSCAR" localSheetId="0">#REF!</definedName>
    <definedName name="bUSCAR" localSheetId="2">#REF!</definedName>
    <definedName name="bUSCAR" localSheetId="1">#REF!</definedName>
    <definedName name="bUSCAR" localSheetId="3">#REF!</definedName>
    <definedName name="bUSCAR">#REF!</definedName>
    <definedName name="C_" localSheetId="0">[15]FP1996!#REF!</definedName>
    <definedName name="C_" localSheetId="2">[15]FP1996!#REF!</definedName>
    <definedName name="C_" localSheetId="1">[15]FP1996!#REF!</definedName>
    <definedName name="C_" localSheetId="3">[15]FP1996!#REF!</definedName>
    <definedName name="C_">[15]FP1996!#REF!</definedName>
    <definedName name="cálculos" localSheetId="0">#REF!</definedName>
    <definedName name="cálculos" localSheetId="2">#REF!</definedName>
    <definedName name="cálculos" localSheetId="1">#REF!</definedName>
    <definedName name="cálculos" localSheetId="3">#REF!</definedName>
    <definedName name="cálculos">#REF!</definedName>
    <definedName name="CALENDA">#N/A</definedName>
    <definedName name="CAPU96" localSheetId="0">#REF!</definedName>
    <definedName name="CAPU96" localSheetId="2">#REF!</definedName>
    <definedName name="CAPU96" localSheetId="1">#REF!</definedName>
    <definedName name="CAPU96" localSheetId="3">#REF!</definedName>
    <definedName name="CAPU96">#REF!</definedName>
    <definedName name="cata">[16]reglas!$A$4:$L$2214</definedName>
    <definedName name="cata4">'[17]catálogo pps'!$A$2:$N$2506</definedName>
    <definedName name="CFEE">'[18] '!$H$99:$M$143</definedName>
    <definedName name="CFEM">'[18] '!$H$51:$M$95</definedName>
    <definedName name="CFEO">'[18] '!$H$3:$M$47</definedName>
    <definedName name="CicenyAduanas" localSheetId="0">#REF!</definedName>
    <definedName name="CicenyAduanas" localSheetId="2">#REF!</definedName>
    <definedName name="CicenyAduanas" localSheetId="1">#REF!</definedName>
    <definedName name="CicenyAduanas" localSheetId="3">#REF!</definedName>
    <definedName name="CicenyAduanas">#REF!</definedName>
    <definedName name="Cifras_Control" localSheetId="0">#REF!</definedName>
    <definedName name="Cifras_Control" localSheetId="2">#REF!</definedName>
    <definedName name="Cifras_Control" localSheetId="1">#REF!</definedName>
    <definedName name="Cifras_Control" localSheetId="3">#REF!</definedName>
    <definedName name="Cifras_Control">#REF!</definedName>
    <definedName name="claseco" localSheetId="0">#REF!</definedName>
    <definedName name="claseco" localSheetId="2">#REF!</definedName>
    <definedName name="claseco" localSheetId="1">#REF!</definedName>
    <definedName name="claseco" localSheetId="3">#REF!</definedName>
    <definedName name="claseco">#REF!</definedName>
    <definedName name="cmllvc198" localSheetId="0">#REF!</definedName>
    <definedName name="cmllvc198" localSheetId="2">#REF!</definedName>
    <definedName name="cmllvc198" localSheetId="1">#REF!</definedName>
    <definedName name="cmllvc198" localSheetId="3">#REF!</definedName>
    <definedName name="cmllvc198">#REF!</definedName>
    <definedName name="cmllvc298ieps" localSheetId="0">#REF!</definedName>
    <definedName name="cmllvc298ieps" localSheetId="2">#REF!</definedName>
    <definedName name="cmllvc298ieps" localSheetId="1">#REF!</definedName>
    <definedName name="cmllvc298ieps" localSheetId="3">#REF!</definedName>
    <definedName name="cmllvc298ieps">#REF!</definedName>
    <definedName name="cmllvp198" localSheetId="0">#REF!</definedName>
    <definedName name="cmllvp198" localSheetId="2">#REF!</definedName>
    <definedName name="cmllvp198" localSheetId="1">#REF!</definedName>
    <definedName name="cmllvp198" localSheetId="3">#REF!</definedName>
    <definedName name="cmllvp198">#REF!</definedName>
    <definedName name="cmllvp199" localSheetId="0">#REF!</definedName>
    <definedName name="cmllvp199" localSheetId="2">#REF!</definedName>
    <definedName name="cmllvp199" localSheetId="1">#REF!</definedName>
    <definedName name="cmllvp199" localSheetId="3">#REF!</definedName>
    <definedName name="cmllvp199">#REF!</definedName>
    <definedName name="cmllvp298ieps" localSheetId="0">#REF!</definedName>
    <definedName name="cmllvp298ieps" localSheetId="2">#REF!</definedName>
    <definedName name="cmllvp298ieps" localSheetId="1">#REF!</definedName>
    <definedName name="cmllvp298ieps" localSheetId="3">#REF!</definedName>
    <definedName name="cmllvp298ieps">#REF!</definedName>
    <definedName name="cmllvp299ieps" localSheetId="0">#REF!</definedName>
    <definedName name="cmllvp299ieps" localSheetId="2">#REF!</definedName>
    <definedName name="cmllvp299ieps" localSheetId="1">#REF!</definedName>
    <definedName name="cmllvp299ieps" localSheetId="3">#REF!</definedName>
    <definedName name="cmllvp299ieps">#REF!</definedName>
    <definedName name="cmlvc198" localSheetId="0">#REF!</definedName>
    <definedName name="cmlvc198" localSheetId="2">#REF!</definedName>
    <definedName name="cmlvc198" localSheetId="1">#REF!</definedName>
    <definedName name="cmlvc198" localSheetId="3">#REF!</definedName>
    <definedName name="cmlvc198">#REF!</definedName>
    <definedName name="cmlvc298ieps" localSheetId="0">#REF!</definedName>
    <definedName name="cmlvc298ieps" localSheetId="2">#REF!</definedName>
    <definedName name="cmlvc298ieps" localSheetId="1">#REF!</definedName>
    <definedName name="cmlvc298ieps" localSheetId="3">#REF!</definedName>
    <definedName name="cmlvc298ieps">#REF!</definedName>
    <definedName name="cmlvp198" localSheetId="0">#REF!</definedName>
    <definedName name="cmlvp198" localSheetId="2">#REF!</definedName>
    <definedName name="cmlvp198" localSheetId="1">#REF!</definedName>
    <definedName name="cmlvp198" localSheetId="3">#REF!</definedName>
    <definedName name="cmlvp198">#REF!</definedName>
    <definedName name="cmlvp199" localSheetId="0">#REF!</definedName>
    <definedName name="cmlvp199" localSheetId="2">#REF!</definedName>
    <definedName name="cmlvp199" localSheetId="1">#REF!</definedName>
    <definedName name="cmlvp199" localSheetId="3">#REF!</definedName>
    <definedName name="cmlvp199">#REF!</definedName>
    <definedName name="cmlvp298ieps" localSheetId="0">#REF!</definedName>
    <definedName name="cmlvp298ieps" localSheetId="2">#REF!</definedName>
    <definedName name="cmlvp298ieps" localSheetId="1">#REF!</definedName>
    <definedName name="cmlvp298ieps" localSheetId="3">#REF!</definedName>
    <definedName name="cmlvp298ieps">#REF!</definedName>
    <definedName name="cmlvp299ieps" localSheetId="0">#REF!</definedName>
    <definedName name="cmlvp299ieps" localSheetId="2">#REF!</definedName>
    <definedName name="cmlvp299ieps" localSheetId="1">#REF!</definedName>
    <definedName name="cmlvp299ieps" localSheetId="3">#REF!</definedName>
    <definedName name="cmlvp299ieps">#REF!</definedName>
    <definedName name="CONA96" localSheetId="0">#REF!</definedName>
    <definedName name="CONA96" localSheetId="2">#REF!</definedName>
    <definedName name="CONA96" localSheetId="1">#REF!</definedName>
    <definedName name="CONA96" localSheetId="3">#REF!</definedName>
    <definedName name="CONA96">#REF!</definedName>
    <definedName name="concepto" localSheetId="0">'[19]BASE DEFINITIVA 2002'!#REF!</definedName>
    <definedName name="concepto" localSheetId="2">'[19]BASE DEFINITIVA 2002'!#REF!</definedName>
    <definedName name="concepto" localSheetId="1">'[19]BASE DEFINITIVA 2002'!#REF!</definedName>
    <definedName name="concepto" localSheetId="3">'[19]BASE DEFINITIVA 2002'!#REF!</definedName>
    <definedName name="concepto">'[19]BASE DEFINITIVA 2002'!#REF!</definedName>
    <definedName name="CONS" localSheetId="0">[7]BANPRO99!#REF!</definedName>
    <definedName name="CONS" localSheetId="2">[7]BANPRO99!#REF!</definedName>
    <definedName name="CONS" localSheetId="1">[7]BANPRO99!#REF!</definedName>
    <definedName name="CONS" localSheetId="3">[7]BANPRO99!#REF!</definedName>
    <definedName name="CONS">[7]BANPRO99!#REF!</definedName>
    <definedName name="copia_Clas_Admva" localSheetId="0">#REF!</definedName>
    <definedName name="copia_Clas_Admva" localSheetId="2">#REF!</definedName>
    <definedName name="copia_Clas_Admva" localSheetId="1">#REF!</definedName>
    <definedName name="copia_Clas_Admva" localSheetId="3">#REF!</definedName>
    <definedName name="copia_Clas_Admva">#REF!</definedName>
    <definedName name="copia_Clas_Econ">[20]Clas_Econ!$B$2:$M$25</definedName>
    <definedName name="copia_Clas_Fun" localSheetId="0">#REF!</definedName>
    <definedName name="copia_Clas_Fun" localSheetId="2">#REF!</definedName>
    <definedName name="copia_Clas_Fun" localSheetId="1">#REF!</definedName>
    <definedName name="copia_Clas_Fun" localSheetId="3">#REF!</definedName>
    <definedName name="copia_Clas_Fun">#REF!</definedName>
    <definedName name="copia_Clas_Func" localSheetId="0">[21]Clas_Fun!#REF!</definedName>
    <definedName name="copia_Clas_Func" localSheetId="2">[21]Clas_Fun!#REF!</definedName>
    <definedName name="copia_Clas_Func" localSheetId="1">[21]Clas_Fun!#REF!</definedName>
    <definedName name="copia_Clas_Func" localSheetId="3">[21]Clas_Fun!#REF!</definedName>
    <definedName name="copia_Clas_Func">[21]Clas_Fun!#REF!</definedName>
    <definedName name="copia_Doble_Consolid" localSheetId="0">#REF!</definedName>
    <definedName name="copia_Doble_Consolid" localSheetId="2">#REF!</definedName>
    <definedName name="copia_Doble_Consolid" localSheetId="1">#REF!</definedName>
    <definedName name="copia_Doble_Consolid" localSheetId="3">#REF!</definedName>
    <definedName name="copia_Doble_Consolid">#REF!</definedName>
    <definedName name="copia_Doble_OECPD" localSheetId="0">#REF!</definedName>
    <definedName name="copia_Doble_OECPD" localSheetId="2">#REF!</definedName>
    <definedName name="copia_Doble_OECPD" localSheetId="1">#REF!</definedName>
    <definedName name="copia_Doble_OECPD" localSheetId="3">#REF!</definedName>
    <definedName name="copia_Doble_OECPD">#REF!</definedName>
    <definedName name="copia_Doble_RAutonyAPC" localSheetId="0">#REF!</definedName>
    <definedName name="copia_Doble_RAutonyAPC" localSheetId="2">#REF!</definedName>
    <definedName name="copia_Doble_RAutonyAPC" localSheetId="1">#REF!</definedName>
    <definedName name="copia_Doble_RAutonyAPC" localSheetId="3">#REF!</definedName>
    <definedName name="copia_Doble_RAutonyAPC">#REF!</definedName>
    <definedName name="copia_Gto_Ents_Fed">[20]Gto_Ent_Fed!$B$39:$L$73</definedName>
    <definedName name="copia_Gto_Federal" localSheetId="0">#REF!</definedName>
    <definedName name="copia_Gto_Federal" localSheetId="2">#REF!</definedName>
    <definedName name="copia_Gto_Federal" localSheetId="1">#REF!</definedName>
    <definedName name="copia_Gto_Federal" localSheetId="3">#REF!</definedName>
    <definedName name="copia_Gto_Federal">#REF!</definedName>
    <definedName name="copia_Gto_Neto" localSheetId="0">#REF!</definedName>
    <definedName name="copia_Gto_Neto" localSheetId="2">#REF!</definedName>
    <definedName name="copia_Gto_Neto" localSheetId="1">#REF!</definedName>
    <definedName name="copia_Gto_Neto" localSheetId="3">#REF!</definedName>
    <definedName name="copia_Gto_Neto">#REF!</definedName>
    <definedName name="copia_Ing_Pres" localSheetId="0">#REF!</definedName>
    <definedName name="copia_Ing_Pres" localSheetId="2">#REF!</definedName>
    <definedName name="copia_Ing_Pres" localSheetId="1">#REF!</definedName>
    <definedName name="copia_Ing_Pres" localSheetId="3">#REF!</definedName>
    <definedName name="copia_Ing_Pres">#REF!</definedName>
    <definedName name="COSTO">#N/A</definedName>
    <definedName name="CRI" localSheetId="0">[7]BANPRO99!#REF!</definedName>
    <definedName name="CRI" localSheetId="2">[7]BANPRO99!#REF!</definedName>
    <definedName name="CRI" localSheetId="1">[7]BANPRO99!#REF!</definedName>
    <definedName name="CRI" localSheetId="3">[7]BANPRO99!#REF!</definedName>
    <definedName name="CRI">[7]BANPRO99!#REF!</definedName>
    <definedName name="criterios23" localSheetId="0">#REF!</definedName>
    <definedName name="criterios23" localSheetId="2">#REF!</definedName>
    <definedName name="criterios23" localSheetId="1">#REF!</definedName>
    <definedName name="criterios23" localSheetId="3">#REF!</definedName>
    <definedName name="criterios23">#REF!</definedName>
    <definedName name="Criterios25" localSheetId="0">#REF!</definedName>
    <definedName name="Criterios25" localSheetId="2">#REF!</definedName>
    <definedName name="Criterios25" localSheetId="1">#REF!</definedName>
    <definedName name="Criterios25" localSheetId="3">#REF!</definedName>
    <definedName name="Criterios25">#REF!</definedName>
    <definedName name="Criterios33" localSheetId="0">#REF!</definedName>
    <definedName name="Criterios33" localSheetId="2">#REF!</definedName>
    <definedName name="Criterios33" localSheetId="1">#REF!</definedName>
    <definedName name="Criterios33" localSheetId="3">#REF!</definedName>
    <definedName name="Criterios33">#REF!</definedName>
    <definedName name="cuad" localSheetId="0">#REF!</definedName>
    <definedName name="cuad" localSheetId="2">#REF!</definedName>
    <definedName name="cuad" localSheetId="1">#REF!</definedName>
    <definedName name="cuad" localSheetId="3">#REF!</definedName>
    <definedName name="cuad">#REF!</definedName>
    <definedName name="CUAD179" localSheetId="0">#REF!</definedName>
    <definedName name="CUAD179" localSheetId="2">#REF!</definedName>
    <definedName name="CUAD179" localSheetId="1">#REF!</definedName>
    <definedName name="CUAD179" localSheetId="3">#REF!</definedName>
    <definedName name="CUAD179">#REF!</definedName>
    <definedName name="CUAD179A" localSheetId="0">#REF!</definedName>
    <definedName name="CUAD179A" localSheetId="2">#REF!</definedName>
    <definedName name="CUAD179A" localSheetId="1">#REF!</definedName>
    <definedName name="CUAD179A" localSheetId="3">#REF!</definedName>
    <definedName name="CUAD179A">#REF!</definedName>
    <definedName name="CUAD180" localSheetId="0">#REF!</definedName>
    <definedName name="CUAD180" localSheetId="2">#REF!</definedName>
    <definedName name="CUAD180" localSheetId="1">#REF!</definedName>
    <definedName name="CUAD180" localSheetId="3">#REF!</definedName>
    <definedName name="CUAD180">#REF!</definedName>
    <definedName name="Cuadro16511" localSheetId="0">'[22]Ingresos serie'!#REF!</definedName>
    <definedName name="Cuadro16511" localSheetId="2">'[22]Ingresos serie'!#REF!</definedName>
    <definedName name="Cuadro16511" localSheetId="1">'[22]Ingresos serie'!#REF!</definedName>
    <definedName name="Cuadro16511" localSheetId="3">'[22]Ingresos serie'!#REF!</definedName>
    <definedName name="Cuadro16511">'[22]Ingresos serie'!#REF!</definedName>
    <definedName name="Cuadro18521" localSheetId="0">#REF!</definedName>
    <definedName name="Cuadro18521" localSheetId="2">#REF!</definedName>
    <definedName name="Cuadro18521" localSheetId="1">#REF!</definedName>
    <definedName name="Cuadro18521" localSheetId="3">#REF!</definedName>
    <definedName name="Cuadro18521">#REF!</definedName>
    <definedName name="Cuadro19522" localSheetId="0">#REF!</definedName>
    <definedName name="Cuadro19522" localSheetId="2">#REF!</definedName>
    <definedName name="Cuadro19522" localSheetId="1">#REF!</definedName>
    <definedName name="Cuadro19522" localSheetId="3">#REF!</definedName>
    <definedName name="Cuadro19522">#REF!</definedName>
    <definedName name="cuadro2" localSheetId="0">#REF!</definedName>
    <definedName name="cuadro2" localSheetId="2">#REF!</definedName>
    <definedName name="cuadro2" localSheetId="1">#REF!</definedName>
    <definedName name="cuadro2" localSheetId="3">#REF!</definedName>
    <definedName name="cuadro2">#REF!</definedName>
    <definedName name="Cuadro20523" localSheetId="0">'[23]20-5.2.3'!#REF!</definedName>
    <definedName name="Cuadro20523" localSheetId="2">'[23]20-5.2.3'!#REF!</definedName>
    <definedName name="Cuadro20523" localSheetId="1">'[23]20-5.2.3'!#REF!</definedName>
    <definedName name="Cuadro20523" localSheetId="3">'[23]20-5.2.3'!#REF!</definedName>
    <definedName name="Cuadro20523">'[23]20-5.2.3'!#REF!</definedName>
    <definedName name="cUADRO26529CR" localSheetId="0">#REF!</definedName>
    <definedName name="cUADRO26529CR" localSheetId="2">#REF!</definedName>
    <definedName name="cUADRO26529CR" localSheetId="1">#REF!</definedName>
    <definedName name="cUADRO26529CR" localSheetId="3">#REF!</definedName>
    <definedName name="cUADRO26529CR">#REF!</definedName>
    <definedName name="Cuadro30611">'[23]30-6.1.1'!$B$65:$M$120</definedName>
    <definedName name="Cuadro31613" localSheetId="0">#REF!</definedName>
    <definedName name="Cuadro31613" localSheetId="2">#REF!</definedName>
    <definedName name="Cuadro31613" localSheetId="1">#REF!</definedName>
    <definedName name="Cuadro31613" localSheetId="3">#REF!</definedName>
    <definedName name="Cuadro31613">#REF!</definedName>
    <definedName name="Cuadro33621" localSheetId="0">#REF!</definedName>
    <definedName name="Cuadro33621" localSheetId="2">#REF!</definedName>
    <definedName name="Cuadro33621" localSheetId="1">#REF!</definedName>
    <definedName name="Cuadro33621" localSheetId="3">#REF!</definedName>
    <definedName name="Cuadro33621">#REF!</definedName>
    <definedName name="cuotasem">'[4]Régimen financiero'!$E$3</definedName>
    <definedName name="DatodRamoUR">[24]DatosRamoUrEconomica!$A$1:$F$65536</definedName>
    <definedName name="Datos" localSheetId="0">#REF!</definedName>
    <definedName name="Datos" localSheetId="2">#REF!</definedName>
    <definedName name="Datos" localSheetId="1">#REF!</definedName>
    <definedName name="Datos" localSheetId="3">#REF!</definedName>
    <definedName name="Datos">#REF!</definedName>
    <definedName name="Datos_08_09_ServiciosPersonales" localSheetId="0">#REF!</definedName>
    <definedName name="Datos_08_09_ServiciosPersonales" localSheetId="2">#REF!</definedName>
    <definedName name="Datos_08_09_ServiciosPersonales" localSheetId="1">#REF!</definedName>
    <definedName name="Datos_08_09_ServiciosPersonales" localSheetId="3">#REF!</definedName>
    <definedName name="Datos_08_09_ServiciosPersonales">#REF!</definedName>
    <definedName name="Datos_CRC">[25]Hoja1!$A$5:$D$45</definedName>
    <definedName name="Datos_Servicios_Personales" localSheetId="0">#REF!</definedName>
    <definedName name="Datos_Servicios_Personales" localSheetId="2">#REF!</definedName>
    <definedName name="Datos_Servicios_Personales" localSheetId="1">#REF!</definedName>
    <definedName name="Datos_Servicios_Personales" localSheetId="3">#REF!</definedName>
    <definedName name="Datos_Servicios_Personales">#REF!</definedName>
    <definedName name="datosb" localSheetId="0">#REF!</definedName>
    <definedName name="datosb" localSheetId="2">#REF!</definedName>
    <definedName name="datosb" localSheetId="1">#REF!</definedName>
    <definedName name="datosb" localSheetId="3">#REF!</definedName>
    <definedName name="datosb">#REF!</definedName>
    <definedName name="DatosEconomica" localSheetId="0">#REF!</definedName>
    <definedName name="DatosEconomica" localSheetId="2">#REF!</definedName>
    <definedName name="DatosEconomica" localSheetId="1">#REF!</definedName>
    <definedName name="DatosEconomica" localSheetId="3">#REF!</definedName>
    <definedName name="DatosEconomica">#REF!</definedName>
    <definedName name="DatosGrupoyModPp" localSheetId="0">#REF!</definedName>
    <definedName name="DatosGrupoyModPp" localSheetId="2">#REF!</definedName>
    <definedName name="DatosGrupoyModPp" localSheetId="1">#REF!</definedName>
    <definedName name="DatosGrupoyModPp" localSheetId="3">#REF!</definedName>
    <definedName name="DatosGrupoyModPp">#REF!</definedName>
    <definedName name="DatosporProgPresupuestario" localSheetId="0">#REF!</definedName>
    <definedName name="DatosporProgPresupuestario" localSheetId="2">#REF!</definedName>
    <definedName name="DatosporProgPresupuestario" localSheetId="1">#REF!</definedName>
    <definedName name="DatosporProgPresupuestario" localSheetId="3">#REF!</definedName>
    <definedName name="DatosporProgPresupuestario">#REF!</definedName>
    <definedName name="DatosRamoFunción" localSheetId="0">#REF!</definedName>
    <definedName name="DatosRamoFunción" localSheetId="2">#REF!</definedName>
    <definedName name="DatosRamoFunción" localSheetId="1">#REF!</definedName>
    <definedName name="DatosRamoFunción" localSheetId="3">#REF!</definedName>
    <definedName name="DatosRamoFunción">#REF!</definedName>
    <definedName name="DatosRamoUR" localSheetId="0">#REF!</definedName>
    <definedName name="DatosRamoUR" localSheetId="2">#REF!</definedName>
    <definedName name="DatosRamoUR" localSheetId="1">#REF!</definedName>
    <definedName name="DatosRamoUR" localSheetId="3">#REF!</definedName>
    <definedName name="DatosRamoUR">#REF!</definedName>
    <definedName name="ddd">[8]!AGO&amp;[8]!SEP&amp;[8]!OCT&amp;[8]!NOV&amp;[8]!DIC</definedName>
    <definedName name="dddd" localSheetId="0">#REF!</definedName>
    <definedName name="dddd" localSheetId="2">#REF!</definedName>
    <definedName name="dddd" localSheetId="1">#REF!</definedName>
    <definedName name="dddd" localSheetId="3">#REF!</definedName>
    <definedName name="dddd">#REF!</definedName>
    <definedName name="ddddd">[26]Clas_Econ!$B$2:$M$25</definedName>
    <definedName name="defi">[8]!AGO&amp;[8]!SEP&amp;[8]!OCT&amp;[8]!NOV&amp;[8]!DIC</definedName>
    <definedName name="DEFICIT4" localSheetId="0">#REF!</definedName>
    <definedName name="DEFICIT4" localSheetId="2">#REF!</definedName>
    <definedName name="DEFICIT4" localSheetId="1">#REF!</definedName>
    <definedName name="DEFICIT4" localSheetId="3">#REF!</definedName>
    <definedName name="DEFICIT4">#REF!</definedName>
    <definedName name="dfhzsdgzsd">[8]!AGO&amp;[8]!SEP&amp;[8]!OCT&amp;[8]!NOV&amp;[8]!DIC</definedName>
    <definedName name="DIC">"; DICIEMBRE.- "&amp;TEXT([9]edofza12!$C$24,"#,##0")</definedName>
    <definedName name="DIFERENCIAS">#N/A</definedName>
    <definedName name="direccion">'[27]ADEC II'!$B$9</definedName>
    <definedName name="directo" localSheetId="0">#REF!</definedName>
    <definedName name="directo" localSheetId="2">#REF!</definedName>
    <definedName name="directo" localSheetId="1">#REF!</definedName>
    <definedName name="directo" localSheetId="3">#REF!</definedName>
    <definedName name="directo">#REF!</definedName>
    <definedName name="directo03" localSheetId="0">#REF!</definedName>
    <definedName name="directo03" localSheetId="2">#REF!</definedName>
    <definedName name="directo03" localSheetId="1">#REF!</definedName>
    <definedName name="directo03" localSheetId="3">#REF!</definedName>
    <definedName name="directo03">#REF!</definedName>
    <definedName name="directoc03" localSheetId="0">#REF!</definedName>
    <definedName name="directoc03" localSheetId="2">#REF!</definedName>
    <definedName name="directoc03" localSheetId="1">#REF!</definedName>
    <definedName name="directoc03" localSheetId="3">#REF!</definedName>
    <definedName name="directoc03">#REF!</definedName>
    <definedName name="directoppef" localSheetId="0">#REF!</definedName>
    <definedName name="directoppef" localSheetId="2">#REF!</definedName>
    <definedName name="directoppef" localSheetId="1">#REF!</definedName>
    <definedName name="directoppef" localSheetId="3">#REF!</definedName>
    <definedName name="directoppef">#REF!</definedName>
    <definedName name="ECOADV" localSheetId="0">#REF!</definedName>
    <definedName name="ECOADV" localSheetId="2">#REF!</definedName>
    <definedName name="ECOADV" localSheetId="1">#REF!</definedName>
    <definedName name="ECOADV" localSheetId="3">#REF!</definedName>
    <definedName name="ECOADV">#REF!</definedName>
    <definedName name="ECOADV1" localSheetId="0">#REF!</definedName>
    <definedName name="ECOADV1" localSheetId="2">#REF!</definedName>
    <definedName name="ECOADV1" localSheetId="1">#REF!</definedName>
    <definedName name="ECOADV1" localSheetId="3">#REF!</definedName>
    <definedName name="ECOADV1">#REF!</definedName>
    <definedName name="ECPD02">[28]ECPD!$F$2:$I$29</definedName>
    <definedName name="ECPD1">[28]ECPD!$A$2:$E$1001</definedName>
    <definedName name="ecpi" localSheetId="0">#REF!</definedName>
    <definedName name="ecpi" localSheetId="2">#REF!</definedName>
    <definedName name="ecpi" localSheetId="1">#REF!</definedName>
    <definedName name="ecpi" localSheetId="3">#REF!</definedName>
    <definedName name="ecpi">#REF!</definedName>
    <definedName name="ecpi03" localSheetId="0">#REF!</definedName>
    <definedName name="ecpi03" localSheetId="2">#REF!</definedName>
    <definedName name="ecpi03" localSheetId="1">#REF!</definedName>
    <definedName name="ecpi03" localSheetId="3">#REF!</definedName>
    <definedName name="ecpi03">#REF!</definedName>
    <definedName name="ecpic03" localSheetId="0">#REF!</definedName>
    <definedName name="ecpic03" localSheetId="2">#REF!</definedName>
    <definedName name="ecpic03" localSheetId="1">#REF!</definedName>
    <definedName name="ecpic03" localSheetId="3">#REF!</definedName>
    <definedName name="ecpic03">#REF!</definedName>
    <definedName name="ecpippef" localSheetId="0">#REF!</definedName>
    <definedName name="ecpippef" localSheetId="2">#REF!</definedName>
    <definedName name="ecpippef" localSheetId="1">#REF!</definedName>
    <definedName name="ecpippef" localSheetId="3">#REF!</definedName>
    <definedName name="ecpippef">#REF!</definedName>
    <definedName name="ENE">"ENERO.- "&amp;TEXT([9]edofza01!$C$24,"#,##0")</definedName>
    <definedName name="entfed" localSheetId="0">#REF!</definedName>
    <definedName name="entfed" localSheetId="2">#REF!</definedName>
    <definedName name="entfed" localSheetId="1">#REF!</definedName>
    <definedName name="entfed" localSheetId="3">#REF!</definedName>
    <definedName name="entfed">#REF!</definedName>
    <definedName name="entidades2002" localSheetId="0">#REF!</definedName>
    <definedName name="entidades2002" localSheetId="2">#REF!</definedName>
    <definedName name="entidades2002" localSheetId="1">#REF!</definedName>
    <definedName name="entidades2002" localSheetId="3">#REF!</definedName>
    <definedName name="entidades2002">#REF!</definedName>
    <definedName name="entidadescierre2003" localSheetId="0">#REF!</definedName>
    <definedName name="entidadescierre2003" localSheetId="2">#REF!</definedName>
    <definedName name="entidadescierre2003" localSheetId="1">#REF!</definedName>
    <definedName name="entidadescierre2003" localSheetId="3">#REF!</definedName>
    <definedName name="entidadescierre2003">#REF!</definedName>
    <definedName name="EYM" localSheetId="0">[7]BANPRO99!#REF!</definedName>
    <definedName name="EYM" localSheetId="2">[7]BANPRO99!#REF!</definedName>
    <definedName name="EYM" localSheetId="1">[7]BANPRO99!#REF!</definedName>
    <definedName name="EYM" localSheetId="3">[7]BANPRO99!#REF!</definedName>
    <definedName name="EYM">[7]BANPRO99!#REF!</definedName>
    <definedName name="familias" localSheetId="0">#REF!</definedName>
    <definedName name="familias" localSheetId="2">#REF!</definedName>
    <definedName name="familias" localSheetId="1">#REF!</definedName>
    <definedName name="familias" localSheetId="3">#REF!</definedName>
    <definedName name="familias">#REF!</definedName>
    <definedName name="fd">[8]!OCT&amp;[8]!NOV&amp;[8]!DIC</definedName>
    <definedName name="FEB">"; FEBRERO.- "&amp;TEXT([9]edofza02!$C$24,"#,##0")</definedName>
    <definedName name="FECHA">[2]CONTROL!$A$1</definedName>
    <definedName name="federalizado" localSheetId="0">#REF!</definedName>
    <definedName name="federalizado" localSheetId="2">#REF!</definedName>
    <definedName name="federalizado" localSheetId="1">#REF!</definedName>
    <definedName name="federalizado" localSheetId="3">#REF!</definedName>
    <definedName name="federalizado">#REF!</definedName>
    <definedName name="federalizado03" localSheetId="0">#REF!</definedName>
    <definedName name="federalizado03" localSheetId="2">#REF!</definedName>
    <definedName name="federalizado03" localSheetId="1">#REF!</definedName>
    <definedName name="federalizado03" localSheetId="3">#REF!</definedName>
    <definedName name="federalizado03">#REF!</definedName>
    <definedName name="federalizadoc03" localSheetId="0">#REF!</definedName>
    <definedName name="federalizadoc03" localSheetId="2">#REF!</definedName>
    <definedName name="federalizadoc03" localSheetId="1">#REF!</definedName>
    <definedName name="federalizadoc03" localSheetId="3">#REF!</definedName>
    <definedName name="federalizadoc03">#REF!</definedName>
    <definedName name="federalizadoppef" localSheetId="0">#REF!</definedName>
    <definedName name="federalizadoppef" localSheetId="2">#REF!</definedName>
    <definedName name="federalizadoppef" localSheetId="1">#REF!</definedName>
    <definedName name="federalizadoppef" localSheetId="3">#REF!</definedName>
    <definedName name="federalizadoppef">#REF!</definedName>
    <definedName name="FERRO96" localSheetId="0">#REF!</definedName>
    <definedName name="FERRO96" localSheetId="2">#REF!</definedName>
    <definedName name="FERRO96" localSheetId="1">#REF!</definedName>
    <definedName name="FERRO96" localSheetId="3">#REF!</definedName>
    <definedName name="FERRO96">#REF!</definedName>
    <definedName name="FORM" localSheetId="0">#REF!</definedName>
    <definedName name="FORM" localSheetId="2">#REF!</definedName>
    <definedName name="FORM" localSheetId="1">#REF!</definedName>
    <definedName name="FORM" localSheetId="3">#REF!</definedName>
    <definedName name="FORM">#REF!</definedName>
    <definedName name="fun" localSheetId="0">#REF!</definedName>
    <definedName name="fun" localSheetId="2">#REF!</definedName>
    <definedName name="fun" localSheetId="1">#REF!</definedName>
    <definedName name="fun" localSheetId="3">#REF!</definedName>
    <definedName name="fun">#REF!</definedName>
    <definedName name="función" localSheetId="0">#REF!</definedName>
    <definedName name="función" localSheetId="2">#REF!</definedName>
    <definedName name="función" localSheetId="1">#REF!</definedName>
    <definedName name="función" localSheetId="3">#REF!</definedName>
    <definedName name="función">#REF!</definedName>
    <definedName name="funciones">[29]funciones!$C$2:$D$30</definedName>
    <definedName name="geova" localSheetId="0">#REF!</definedName>
    <definedName name="geova" localSheetId="2">#REF!</definedName>
    <definedName name="geova" localSheetId="1">#REF!</definedName>
    <definedName name="geova" localSheetId="3">#REF!</definedName>
    <definedName name="geova">#REF!</definedName>
    <definedName name="gf">#N/A</definedName>
    <definedName name="gfd">[8]!SEP&amp;[8]!OCT&amp;[8]!NOV&amp;[8]!DIC</definedName>
    <definedName name="gfddd">#N/A</definedName>
    <definedName name="ggg">[8]!FEB&amp;[8]!MAR&amp;[8]!ABR&amp;[8]!MAY&amp;[8]!JUN&amp;[8]!JUL</definedName>
    <definedName name="GPRG02" localSheetId="0">#REF!</definedName>
    <definedName name="GPRG02" localSheetId="2">#REF!</definedName>
    <definedName name="GPRG02" localSheetId="1">#REF!</definedName>
    <definedName name="GPRG02" localSheetId="3">#REF!</definedName>
    <definedName name="GPRG02">#REF!</definedName>
    <definedName name="GPRG03" localSheetId="0">#REF!</definedName>
    <definedName name="GPRG03" localSheetId="2">#REF!</definedName>
    <definedName name="GPRG03" localSheetId="1">#REF!</definedName>
    <definedName name="GPRG03" localSheetId="3">#REF!</definedName>
    <definedName name="GPRG03">#REF!</definedName>
    <definedName name="GPRG04" localSheetId="0">#REF!</definedName>
    <definedName name="GPRG04" localSheetId="2">#REF!</definedName>
    <definedName name="GPRG04" localSheetId="1">#REF!</definedName>
    <definedName name="GPRG04" localSheetId="3">#REF!</definedName>
    <definedName name="GPRG04">#REF!</definedName>
    <definedName name="GPRG05" localSheetId="0">#REF!</definedName>
    <definedName name="GPRG05" localSheetId="2">#REF!</definedName>
    <definedName name="GPRG05" localSheetId="1">#REF!</definedName>
    <definedName name="GPRG05" localSheetId="3">#REF!</definedName>
    <definedName name="GPRG05">#REF!</definedName>
    <definedName name="GPRG06" localSheetId="0">#REF!</definedName>
    <definedName name="GPRG06" localSheetId="2">#REF!</definedName>
    <definedName name="GPRG06" localSheetId="1">#REF!</definedName>
    <definedName name="GPRG06" localSheetId="3">#REF!</definedName>
    <definedName name="GPRG06">#REF!</definedName>
    <definedName name="GPRG07" localSheetId="0">#REF!</definedName>
    <definedName name="GPRG07" localSheetId="2">#REF!</definedName>
    <definedName name="GPRG07" localSheetId="1">#REF!</definedName>
    <definedName name="GPRG07" localSheetId="3">#REF!</definedName>
    <definedName name="GPRG07">#REF!</definedName>
    <definedName name="GPRG08" localSheetId="0">#REF!</definedName>
    <definedName name="GPRG08" localSheetId="2">#REF!</definedName>
    <definedName name="GPRG08" localSheetId="1">#REF!</definedName>
    <definedName name="GPRG08" localSheetId="3">#REF!</definedName>
    <definedName name="GPRG08">#REF!</definedName>
    <definedName name="GPRG09" localSheetId="0">#REF!</definedName>
    <definedName name="GPRG09" localSheetId="2">#REF!</definedName>
    <definedName name="GPRG09" localSheetId="1">#REF!</definedName>
    <definedName name="GPRG09" localSheetId="3">#REF!</definedName>
    <definedName name="GPRG09">#REF!</definedName>
    <definedName name="GPRG10" localSheetId="0">#REF!</definedName>
    <definedName name="GPRG10" localSheetId="2">#REF!</definedName>
    <definedName name="GPRG10" localSheetId="1">#REF!</definedName>
    <definedName name="GPRG10" localSheetId="3">#REF!</definedName>
    <definedName name="GPRG10">#REF!</definedName>
    <definedName name="GPRG11" localSheetId="0">#REF!</definedName>
    <definedName name="GPRG11" localSheetId="2">#REF!</definedName>
    <definedName name="GPRG11" localSheetId="1">#REF!</definedName>
    <definedName name="GPRG11" localSheetId="3">#REF!</definedName>
    <definedName name="GPRG11">#REF!</definedName>
    <definedName name="GPS" localSheetId="0">[7]BANPRO99!#REF!</definedName>
    <definedName name="GPS" localSheetId="2">[7]BANPRO99!#REF!</definedName>
    <definedName name="GPS" localSheetId="1">[7]BANPRO99!#REF!</definedName>
    <definedName name="GPS" localSheetId="3">[7]BANPRO99!#REF!</definedName>
    <definedName name="GPS">[7]BANPRO99!#REF!</definedName>
    <definedName name="GTtoNoProgRamos">'[30]GP Ramos'!$A$1:$N$11204</definedName>
    <definedName name="HABERES">#N/A</definedName>
    <definedName name="HJK">[8]!ABR&amp;[8]!MAY&amp;[8]!JUN&amp;[8]!JUL&amp;[8]!AGO&amp;[8]!SEP</definedName>
    <definedName name="hoja1" localSheetId="0">#REF!</definedName>
    <definedName name="hoja1" localSheetId="2">#REF!</definedName>
    <definedName name="hoja1" localSheetId="1">#REF!</definedName>
    <definedName name="hoja1" localSheetId="3">#REF!</definedName>
    <definedName name="hoja1">#REF!</definedName>
    <definedName name="hoja2" localSheetId="0">#REF!</definedName>
    <definedName name="hoja2" localSheetId="2">#REF!</definedName>
    <definedName name="hoja2" localSheetId="1">#REF!</definedName>
    <definedName name="hoja2" localSheetId="3">#REF!</definedName>
    <definedName name="hoja2">#REF!</definedName>
    <definedName name="hoja3" localSheetId="0">#REF!</definedName>
    <definedName name="hoja3" localSheetId="2">#REF!</definedName>
    <definedName name="hoja3" localSheetId="1">#REF!</definedName>
    <definedName name="hoja3" localSheetId="3">#REF!</definedName>
    <definedName name="hoja3">#REF!</definedName>
    <definedName name="hoja4" localSheetId="0">#REF!+#REF!</definedName>
    <definedName name="hoja4" localSheetId="2">#REF!+#REF!</definedName>
    <definedName name="hoja4" localSheetId="1">#REF!+#REF!</definedName>
    <definedName name="hoja4" localSheetId="3">#REF!+#REF!</definedName>
    <definedName name="hoja4">#REF!+#REF!</definedName>
    <definedName name="HT_1" localSheetId="0">#REF!</definedName>
    <definedName name="HT_1" localSheetId="2">#REF!</definedName>
    <definedName name="HT_1" localSheetId="1">#REF!</definedName>
    <definedName name="HT_1" localSheetId="3">#REF!</definedName>
    <definedName name="HT_1">#REF!</definedName>
    <definedName name="I" localSheetId="0">#REF!</definedName>
    <definedName name="I" localSheetId="2">#REF!</definedName>
    <definedName name="I" localSheetId="1">#REF!</definedName>
    <definedName name="I" localSheetId="3">#REF!</definedName>
    <definedName name="I">#REF!</definedName>
    <definedName name="iii" localSheetId="0">#REF!</definedName>
    <definedName name="iii" localSheetId="2">#REF!</definedName>
    <definedName name="iii" localSheetId="1">#REF!</definedName>
    <definedName name="iii" localSheetId="3">#REF!</definedName>
    <definedName name="iii">#REF!</definedName>
    <definedName name="IMP_APORTA" localSheetId="0">#REF!</definedName>
    <definedName name="IMP_APORTA" localSheetId="2">#REF!</definedName>
    <definedName name="IMP_APORTA" localSheetId="1">#REF!</definedName>
    <definedName name="IMP_APORTA" localSheetId="3">#REF!</definedName>
    <definedName name="IMP_APORTA">#REF!</definedName>
    <definedName name="IMP_BRUTOT" localSheetId="0">#REF!</definedName>
    <definedName name="IMP_BRUTOT" localSheetId="2">#REF!</definedName>
    <definedName name="IMP_BRUTOT" localSheetId="1">#REF!</definedName>
    <definedName name="IMP_BRUTOT" localSheetId="3">#REF!</definedName>
    <definedName name="IMP_BRUTOT">#REF!</definedName>
    <definedName name="imp_control" localSheetId="0">#REF!</definedName>
    <definedName name="imp_control" localSheetId="2">#REF!</definedName>
    <definedName name="imp_control" localSheetId="1">#REF!</definedName>
    <definedName name="imp_control" localSheetId="3">#REF!</definedName>
    <definedName name="imp_control">#REF!</definedName>
    <definedName name="Imprimir_área_IM" localSheetId="0">#REF!</definedName>
    <definedName name="Imprimir_área_IM" localSheetId="2">#REF!</definedName>
    <definedName name="Imprimir_área_IM" localSheetId="1">#REF!</definedName>
    <definedName name="Imprimir_área_IM" localSheetId="3">#REF!</definedName>
    <definedName name="Imprimir_área_IM">#REF!</definedName>
    <definedName name="IMSS96" localSheetId="0">#REF!</definedName>
    <definedName name="IMSS96" localSheetId="2">#REF!</definedName>
    <definedName name="IMSS96" localSheetId="1">#REF!</definedName>
    <definedName name="IMSS96" localSheetId="3">#REF!</definedName>
    <definedName name="IMSS96">#REF!</definedName>
    <definedName name="IMSSE">'[18] '!$Z$99:$AE$143</definedName>
    <definedName name="IMSSM">'[18] '!$Z$51:$AE$95</definedName>
    <definedName name="IMSSO">'[18] '!$Z$3:$AE$47</definedName>
    <definedName name="ISSSTE96" localSheetId="0">#REF!</definedName>
    <definedName name="ISSSTE96" localSheetId="2">#REF!</definedName>
    <definedName name="ISSSTE96" localSheetId="1">#REF!</definedName>
    <definedName name="ISSSTE96" localSheetId="3">#REF!</definedName>
    <definedName name="ISSSTE96">#REF!</definedName>
    <definedName name="ISSSTEE">'[18] '!$T$99:$Y$143</definedName>
    <definedName name="ISSSTEM">'[18] '!$T$51:$Y$95</definedName>
    <definedName name="ISSSTEO">'[18] '!$T$3:$Y$47</definedName>
    <definedName name="IV" localSheetId="0">[7]BANPRO99!#REF!</definedName>
    <definedName name="IV" localSheetId="2">[7]BANPRO99!#REF!</definedName>
    <definedName name="IV" localSheetId="1">[7]BANPRO99!#REF!</definedName>
    <definedName name="IV" localSheetId="3">[7]BANPRO99!#REF!</definedName>
    <definedName name="IV">[7]BANPRO99!#REF!</definedName>
    <definedName name="jjj" localSheetId="0">#REF!</definedName>
    <definedName name="jjj" localSheetId="2">#REF!</definedName>
    <definedName name="jjj" localSheetId="1">#REF!</definedName>
    <definedName name="jjj" localSheetId="3">#REF!</definedName>
    <definedName name="jjj">#REF!</definedName>
    <definedName name="JUL">"; JULIO.- "&amp;TEXT([9]edofza07!$C$24,"#,##0")</definedName>
    <definedName name="JULIO">[8]!FEB&amp;[8]!MAR&amp;[8]!ABR&amp;[8]!MAY&amp;[8]!JUN&amp;[8]!JUL</definedName>
    <definedName name="JUN">"; JUNIO.- "&amp;TEXT([9]edofza06!$C$24,"#,##0")</definedName>
    <definedName name="kkk" localSheetId="0">#REF!</definedName>
    <definedName name="kkk" localSheetId="2">#REF!</definedName>
    <definedName name="kkk" localSheetId="1">#REF!</definedName>
    <definedName name="kkk" localSheetId="3">#REF!</definedName>
    <definedName name="kkk">#REF!</definedName>
    <definedName name="lfc">+TEXT(IF(AND(OR(DAY([8]!FECHA)&gt;=1,DAY([8]!FECHA)&lt;=10),MONTH([8]!FECHA)=1),YEAR([8]!FECHA)-1,YEAR([8]!FECHA)),"0")</definedName>
    <definedName name="LFCE">'[18] '!$N$99:$S$143</definedName>
    <definedName name="LFCM">'[18] '!$N$51:$S$95</definedName>
    <definedName name="LFCO">'[18] '!$N$3:$S$47</definedName>
    <definedName name="lll">[8]!OCT&amp;[8]!NOV&amp;[8]!DIC</definedName>
    <definedName name="LOTE96" localSheetId="0">#REF!</definedName>
    <definedName name="LOTE96" localSheetId="2">#REF!</definedName>
    <definedName name="LOTE96" localSheetId="1">#REF!</definedName>
    <definedName name="LOTE96" localSheetId="3">#REF!</definedName>
    <definedName name="LOTE96">#REF!</definedName>
    <definedName name="LUCY">#N/A</definedName>
    <definedName name="LYFC96" localSheetId="0">#REF!</definedName>
    <definedName name="LYFC96" localSheetId="2">#REF!</definedName>
    <definedName name="LYFC96" localSheetId="1">#REF!</definedName>
    <definedName name="LYFC96" localSheetId="3">#REF!</definedName>
    <definedName name="LYFC96">#REF!</definedName>
    <definedName name="m">[8]!MAR&amp;[8]!ABR&amp;[8]!MAY&amp;[8]!JUN&amp;[8]!JUL&amp;[8]!AGO</definedName>
    <definedName name="mamá">'[4]Premisas IMSS'!$M$14</definedName>
    <definedName name="maña">'[4]Premisas IMSS'!$M$13</definedName>
    <definedName name="MAR">"; MARZO.- "&amp;TEXT([9]edofza03!$C$24,"#,##0")</definedName>
    <definedName name="MARI">#N/A</definedName>
    <definedName name="MAY">"; MAYO.- "&amp;TEXT([9]edofza05!$C$24,"#,##0")</definedName>
    <definedName name="MES">[9]Hoja1!$A$3</definedName>
    <definedName name="METAS" localSheetId="0">[7]BANPRO99!#REF!</definedName>
    <definedName name="METAS" localSheetId="2">[7]BANPRO99!#REF!</definedName>
    <definedName name="METAS" localSheetId="1">[7]BANPRO99!#REF!</definedName>
    <definedName name="METAS" localSheetId="3">[7]BANPRO99!#REF!</definedName>
    <definedName name="METAS">[7]BANPRO99!#REF!</definedName>
    <definedName name="Modif00" localSheetId="0">#REF!</definedName>
    <definedName name="Modif00" localSheetId="2">#REF!</definedName>
    <definedName name="Modif00" localSheetId="1">#REF!</definedName>
    <definedName name="Modif00" localSheetId="3">#REF!</definedName>
    <definedName name="Modif00">#REF!</definedName>
    <definedName name="mtr">'[4]Premisas IMSS'!$M$15</definedName>
    <definedName name="mun" localSheetId="0">[12]!ABR&amp;[12]!MAY&amp;[12]!JUN&amp;[12]!JUL&amp;[12]!AGO&amp;[12]!SEP</definedName>
    <definedName name="mun" localSheetId="2">[12]!ABR&amp;[12]!MAY&amp;[12]!JUN&amp;[12]!JUL&amp;[12]!AGO&amp;[12]!SEP</definedName>
    <definedName name="mun" localSheetId="1">[12]!ABR&amp;[12]!MAY&amp;[12]!JUN&amp;[12]!JUL&amp;[12]!AGO&amp;[12]!SEP</definedName>
    <definedName name="mun" localSheetId="3">[12]!ABR&amp;[12]!MAY&amp;[12]!JUN&amp;[12]!JUL&amp;[12]!AGO&amp;[12]!SEP</definedName>
    <definedName name="mun">[12]!ABR&amp;[12]!MAY&amp;[12]!JUN&amp;[12]!JUL&amp;[12]!AGO&amp;[12]!SEP</definedName>
    <definedName name="NINGUNO" localSheetId="0">[12]!SEP&amp;[12]!OCT&amp;[12]!NOV&amp;[12]!DIC</definedName>
    <definedName name="NINGUNO" localSheetId="2">[12]!SEP&amp;[12]!OCT&amp;[12]!NOV&amp;[12]!DIC</definedName>
    <definedName name="NINGUNO" localSheetId="1">[12]!SEP&amp;[12]!OCT&amp;[12]!NOV&amp;[12]!DIC</definedName>
    <definedName name="NINGUNO" localSheetId="3">[12]!SEP&amp;[12]!OCT&amp;[12]!NOV&amp;[12]!DIC</definedName>
    <definedName name="NINGUNO">[12]!SEP&amp;[12]!OCT&amp;[12]!NOV&amp;[12]!DIC</definedName>
    <definedName name="NIV">#N/A</definedName>
    <definedName name="NOV">"; NOVIEMBRE.- "&amp;TEXT([9]edofza11!$C$45,"#,##0")</definedName>
    <definedName name="nuevo" localSheetId="0" hidden="1">#REF!</definedName>
    <definedName name="nuevo" localSheetId="2" hidden="1">#REF!</definedName>
    <definedName name="nuevo" localSheetId="1" hidden="1">#REF!</definedName>
    <definedName name="nuevo" localSheetId="3" hidden="1">#REF!</definedName>
    <definedName name="nuevo" hidden="1">#REF!</definedName>
    <definedName name="ñ">+TEXT(IF(AND(OR(DAY([8]!FECHA)&gt;=1,DAY([8]!FECHA)&lt;=10),MONTH([8]!FECHA)=1),YEAR([8]!FECHA)-1,YEAR([8]!FECHA)),"0")</definedName>
    <definedName name="ÑÑÑ">[8]!AGO&amp;[8]!SEP&amp;[8]!OCT&amp;[8]!NOV&amp;[8]!DIC</definedName>
    <definedName name="OBRA_DEF">#N/A</definedName>
    <definedName name="OCT">"; OCTUBRE.- "&amp;TEXT([9]edofza10!$C$24,"#,##0")</definedName>
    <definedName name="oic">[31]oics!$C$2:$D$21</definedName>
    <definedName name="oooo" localSheetId="0">#REF!</definedName>
    <definedName name="oooo" localSheetId="2">#REF!</definedName>
    <definedName name="oooo" localSheetId="1">#REF!</definedName>
    <definedName name="oooo" localSheetId="3">#REF!</definedName>
    <definedName name="oooo">#REF!</definedName>
    <definedName name="p" localSheetId="0">[32]SPC!#REF!</definedName>
    <definedName name="p" localSheetId="2">[32]SPC!#REF!</definedName>
    <definedName name="p" localSheetId="1">[32]SPC!#REF!</definedName>
    <definedName name="p" localSheetId="3">[32]SPC!#REF!</definedName>
    <definedName name="p">[32]SPC!#REF!</definedName>
    <definedName name="PAD" localSheetId="0">[7]BANPRO99!#REF!</definedName>
    <definedName name="PAD" localSheetId="2">[7]BANPRO99!#REF!</definedName>
    <definedName name="PAD" localSheetId="1">[7]BANPRO99!#REF!</definedName>
    <definedName name="PAD" localSheetId="3">[7]BANPRO99!#REF!</definedName>
    <definedName name="PAD">[7]BANPRO99!#REF!</definedName>
    <definedName name="papa">'[4]Premisas IMSS'!$M$15</definedName>
    <definedName name="PARTE" localSheetId="0">#REF!</definedName>
    <definedName name="PARTE" localSheetId="2">#REF!</definedName>
    <definedName name="PARTE" localSheetId="1">#REF!</definedName>
    <definedName name="PARTE" localSheetId="3">#REF!</definedName>
    <definedName name="PARTE">#REF!</definedName>
    <definedName name="PCONS" localSheetId="0">[7]BANPRO99!#REF!</definedName>
    <definedName name="PCONS" localSheetId="2">[7]BANPRO99!#REF!</definedName>
    <definedName name="PCONS" localSheetId="1">[7]BANPRO99!#REF!</definedName>
    <definedName name="PCONS" localSheetId="3">[7]BANPRO99!#REF!</definedName>
    <definedName name="PCONS">[7]BANPRO99!#REF!</definedName>
    <definedName name="pec" localSheetId="0">#REF!</definedName>
    <definedName name="pec" localSheetId="2">#REF!</definedName>
    <definedName name="pec" localSheetId="1">#REF!</definedName>
    <definedName name="pec" localSheetId="3">#REF!</definedName>
    <definedName name="pec">#REF!</definedName>
    <definedName name="pef" localSheetId="0">#REF!</definedName>
    <definedName name="pef" localSheetId="2">#REF!</definedName>
    <definedName name="pef" localSheetId="1">#REF!</definedName>
    <definedName name="pef" localSheetId="3">#REF!</definedName>
    <definedName name="pef">#REF!</definedName>
    <definedName name="PEMEXE">'[18] '!$B$99:$G$143</definedName>
    <definedName name="PEMEXM">'[18] '!$B$51:$G$95</definedName>
    <definedName name="PEMEXO">'[18]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[7]BANPRO99!#REF!</definedName>
    <definedName name="PEyM" localSheetId="2">[7]BANPRO99!#REF!</definedName>
    <definedName name="PEyM" localSheetId="1">[7]BANPRO99!#REF!</definedName>
    <definedName name="PEyM" localSheetId="3">[7]BANPRO99!#REF!</definedName>
    <definedName name="PEyM">[7]BANPRO99!#REF!</definedName>
    <definedName name="PGPS" localSheetId="0">[7]BANPRO99!#REF!</definedName>
    <definedName name="PGPS" localSheetId="2">[7]BANPRO99!#REF!</definedName>
    <definedName name="PGPS" localSheetId="1">[7]BANPRO99!#REF!</definedName>
    <definedName name="PGPS" localSheetId="3">[7]BANPRO99!#REF!</definedName>
    <definedName name="PGPS">[7]BANPRO99!#REF!</definedName>
    <definedName name="PI" localSheetId="0">'[33]T 27%'!#REF!</definedName>
    <definedName name="PI" localSheetId="2">'[33]T 27%'!#REF!</definedName>
    <definedName name="PI" localSheetId="1">'[33]T 27%'!#REF!</definedName>
    <definedName name="PI" localSheetId="3">'[33]T 27%'!#REF!</definedName>
    <definedName name="PI">'[33]T 27%'!#REF!</definedName>
    <definedName name="PIBR" localSheetId="0">#REF!</definedName>
    <definedName name="PIBR" localSheetId="2">#REF!</definedName>
    <definedName name="PIBR" localSheetId="1">#REF!</definedName>
    <definedName name="PIBR" localSheetId="3">#REF!</definedName>
    <definedName name="PIBR">#REF!</definedName>
    <definedName name="PIV" localSheetId="0">[7]BANPRO99!#REF!</definedName>
    <definedName name="PIV" localSheetId="2">[7]BANPRO99!#REF!</definedName>
    <definedName name="PIV" localSheetId="1">[7]BANPRO99!#REF!</definedName>
    <definedName name="PIV" localSheetId="3">[7]BANPRO99!#REF!</definedName>
    <definedName name="PIV">[7]BANPRO99!#REF!</definedName>
    <definedName name="PLAZAS">#N/A</definedName>
    <definedName name="PLAZAS2">#N/A</definedName>
    <definedName name="POA" localSheetId="0">[12]!OCT&amp;[12]!NOV&amp;[12]!DIC</definedName>
    <definedName name="POA" localSheetId="2">[12]!OCT&amp;[12]!NOV&amp;[12]!DIC</definedName>
    <definedName name="POA" localSheetId="1">[12]!OCT&amp;[12]!NOV&amp;[12]!DIC</definedName>
    <definedName name="POA" localSheetId="3">[12]!OCT&amp;[12]!NOV&amp;[12]!DIC</definedName>
    <definedName name="POA">[12]!OCT&amp;[12]!NOV&amp;[12]!DIC</definedName>
    <definedName name="POADO7" localSheetId="0">[12]!JUL&amp;[12]!AGO&amp;[12]!SEP&amp;[12]!OCT&amp;[12]!NOV</definedName>
    <definedName name="POADO7" localSheetId="2">[12]!JUL&amp;[12]!AGO&amp;[12]!SEP&amp;[12]!OCT&amp;[12]!NOV</definedName>
    <definedName name="POADO7" localSheetId="1">[12]!JUL&amp;[12]!AGO&amp;[12]!SEP&amp;[12]!OCT&amp;[12]!NOV</definedName>
    <definedName name="POADO7" localSheetId="3">[12]!JUL&amp;[12]!AGO&amp;[12]!SEP&amp;[12]!OCT&amp;[12]!NOV</definedName>
    <definedName name="POADO7">[12]!JUL&amp;[12]!AGO&amp;[12]!SEP&amp;[12]!OCT&amp;[12]!NOV</definedName>
    <definedName name="porcentaje" localSheetId="0">'[19]BASE DEFINITIVA 2002'!#REF!</definedName>
    <definedName name="porcentaje" localSheetId="2">'[19]BASE DEFINITIVA 2002'!#REF!</definedName>
    <definedName name="porcentaje" localSheetId="1">'[19]BASE DEFINITIVA 2002'!#REF!</definedName>
    <definedName name="porcentaje" localSheetId="3">'[19]BASE DEFINITIVA 2002'!#REF!</definedName>
    <definedName name="porcentaje">'[19]BASE DEFINITIVA 2002'!#REF!</definedName>
    <definedName name="PP">[34]pps!$I$10:$J$1730</definedName>
    <definedName name="pppp" localSheetId="0">#REF!</definedName>
    <definedName name="pppp" localSheetId="2">#REF!</definedName>
    <definedName name="pppp" localSheetId="1">#REF!</definedName>
    <definedName name="pppp" localSheetId="3">#REF!</definedName>
    <definedName name="pppp">#REF!</definedName>
    <definedName name="PRCV" localSheetId="0">[7]BANPRO99!#REF!</definedName>
    <definedName name="PRCV" localSheetId="2">[7]BANPRO99!#REF!</definedName>
    <definedName name="PRCV" localSheetId="1">[7]BANPRO99!#REF!</definedName>
    <definedName name="PRCV" localSheetId="3">[7]BANPRO99!#REF!</definedName>
    <definedName name="PRCV">[7]BANPRO99!#REF!</definedName>
    <definedName name="PRESUPUESTO_1997" localSheetId="0">#REF!</definedName>
    <definedName name="PRESUPUESTO_1997" localSheetId="2">#REF!</definedName>
    <definedName name="PRESUPUESTO_1997" localSheetId="1">#REF!</definedName>
    <definedName name="PRESUPUESTO_1997" localSheetId="3">#REF!</definedName>
    <definedName name="PRESUPUESTO_1997">#REF!</definedName>
    <definedName name="PRIMAPS">#N/A</definedName>
    <definedName name="Print_Area_MI" localSheetId="0">[15]FP1996!#REF!</definedName>
    <definedName name="Print_Area_MI" localSheetId="2">[15]FP1996!#REF!</definedName>
    <definedName name="Print_Area_MI" localSheetId="1">[15]FP1996!#REF!</definedName>
    <definedName name="Print_Area_MI" localSheetId="3">[15]FP1996!#REF!</definedName>
    <definedName name="Print_Area_MI">[15]FP1996!#REF!</definedName>
    <definedName name="prior">'[35]sal 2'!$A$26:$AD$548</definedName>
    <definedName name="Prioritarios" localSheetId="0">#REF!</definedName>
    <definedName name="Prioritarios" localSheetId="2">#REF!</definedName>
    <definedName name="Prioritarios" localSheetId="1">#REF!</definedName>
    <definedName name="Prioritarios" localSheetId="3">#REF!</definedName>
    <definedName name="Prioritarios">#REF!</definedName>
    <definedName name="programas" localSheetId="0">#REF!</definedName>
    <definedName name="programas" localSheetId="2">#REF!</definedName>
    <definedName name="programas" localSheetId="1">#REF!</definedName>
    <definedName name="programas" localSheetId="3">#REF!</definedName>
    <definedName name="programas">#REF!</definedName>
    <definedName name="PROY1">#N/A</definedName>
    <definedName name="PROY2">#N/A</definedName>
    <definedName name="PROY3">#N/A</definedName>
    <definedName name="PRT" localSheetId="0">[7]BANPRO99!#REF!</definedName>
    <definedName name="PRT" localSheetId="2">[7]BANPRO99!#REF!</definedName>
    <definedName name="PRT" localSheetId="1">[7]BANPRO99!#REF!</definedName>
    <definedName name="PRT" localSheetId="3">[7]BANPRO99!#REF!</definedName>
    <definedName name="PRT">[7]BANPRO99!#REF!</definedName>
    <definedName name="PSF" localSheetId="0">[7]BANPRO99!#REF!</definedName>
    <definedName name="PSF" localSheetId="2">[7]BANPRO99!#REF!</definedName>
    <definedName name="PSF" localSheetId="1">[7]BANPRO99!#REF!</definedName>
    <definedName name="PSF" localSheetId="3">[7]BANPRO99!#REF!</definedName>
    <definedName name="PSF">[7]BANPRO99!#REF!</definedName>
    <definedName name="pta" localSheetId="0">#REF!</definedName>
    <definedName name="pta" localSheetId="2">#REF!</definedName>
    <definedName name="pta" localSheetId="1">#REF!</definedName>
    <definedName name="pta" localSheetId="3">#REF!</definedName>
    <definedName name="pta">#REF!</definedName>
    <definedName name="ptb" localSheetId="0">#REF!</definedName>
    <definedName name="ptb" localSheetId="2">#REF!</definedName>
    <definedName name="ptb" localSheetId="1">#REF!</definedName>
    <definedName name="ptb" localSheetId="3">#REF!</definedName>
    <definedName name="ptb">#REF!</definedName>
    <definedName name="ptc" localSheetId="0">#REF!</definedName>
    <definedName name="ptc" localSheetId="2">#REF!</definedName>
    <definedName name="ptc" localSheetId="1">#REF!</definedName>
    <definedName name="ptc" localSheetId="3">#REF!</definedName>
    <definedName name="ptc">#REF!</definedName>
    <definedName name="ptd" localSheetId="0">#REF!</definedName>
    <definedName name="ptd" localSheetId="2">#REF!</definedName>
    <definedName name="ptd" localSheetId="1">#REF!</definedName>
    <definedName name="ptd" localSheetId="3">#REF!</definedName>
    <definedName name="ptd">#REF!</definedName>
    <definedName name="pte" localSheetId="0">#REF!</definedName>
    <definedName name="pte" localSheetId="2">#REF!</definedName>
    <definedName name="pte" localSheetId="1">#REF!</definedName>
    <definedName name="pte" localSheetId="3">#REF!</definedName>
    <definedName name="pte">#REF!</definedName>
    <definedName name="QQQ" localSheetId="0">#REF!</definedName>
    <definedName name="QQQ" localSheetId="2">#REF!</definedName>
    <definedName name="QQQ" localSheetId="1">#REF!</definedName>
    <definedName name="QQQ" localSheetId="3">#REF!</definedName>
    <definedName name="QQQ">#REF!</definedName>
    <definedName name="qww">[6]!FEB&amp;[6]!MAR&amp;[6]!ABR&amp;[6]!MAY&amp;[6]!JUN&amp;[6]!JUL</definedName>
    <definedName name="R_Bife">'[36]ADEC II'!$A$1:$A$1016</definedName>
    <definedName name="ra">'[37]cat ramos'!$A$10:$B$52</definedName>
    <definedName name="ramo" localSheetId="0">#REF!</definedName>
    <definedName name="ramo" localSheetId="2">#REF!</definedName>
    <definedName name="ramo" localSheetId="1">#REF!</definedName>
    <definedName name="ramo" localSheetId="3">#REF!</definedName>
    <definedName name="ramo">#REF!</definedName>
    <definedName name="Ramo_Rubro" localSheetId="0">#REF!</definedName>
    <definedName name="Ramo_Rubro" localSheetId="2">#REF!</definedName>
    <definedName name="Ramo_Rubro" localSheetId="1">#REF!</definedName>
    <definedName name="Ramo_Rubro" localSheetId="3">#REF!</definedName>
    <definedName name="Ramo_Rubro">#REF!</definedName>
    <definedName name="ramoscierredos2003" localSheetId="0">#REF!</definedName>
    <definedName name="ramoscierredos2003" localSheetId="2">#REF!</definedName>
    <definedName name="ramoscierredos2003" localSheetId="1">#REF!</definedName>
    <definedName name="ramoscierredos2003" localSheetId="3">#REF!</definedName>
    <definedName name="ramoscierredos2003">#REF!</definedName>
    <definedName name="ramoscierreuno2003" localSheetId="0">#REF!</definedName>
    <definedName name="ramoscierreuno2003" localSheetId="2">#REF!</definedName>
    <definedName name="ramoscierreuno2003" localSheetId="1">#REF!</definedName>
    <definedName name="ramoscierreuno2003" localSheetId="3">#REF!</definedName>
    <definedName name="ramoscierreuno2003">#REF!</definedName>
    <definedName name="ramosdos2002" localSheetId="0">#REF!</definedName>
    <definedName name="ramosdos2002" localSheetId="2">#REF!</definedName>
    <definedName name="ramosdos2002" localSheetId="1">#REF!</definedName>
    <definedName name="ramosdos2002" localSheetId="3">#REF!</definedName>
    <definedName name="ramosdos2002">#REF!</definedName>
    <definedName name="ramosuno2002" localSheetId="0">#REF!</definedName>
    <definedName name="ramosuno2002" localSheetId="2">#REF!</definedName>
    <definedName name="ramosuno2002" localSheetId="1">#REF!</definedName>
    <definedName name="ramosuno2002" localSheetId="3">#REF!</definedName>
    <definedName name="ramosuno2002">#REF!</definedName>
    <definedName name="RANGO">#N/A</definedName>
    <definedName name="RANGO2">#N/A</definedName>
    <definedName name="RCV" localSheetId="0">[7]BANPRO99!#REF!</definedName>
    <definedName name="RCV" localSheetId="2">[7]BANPRO99!#REF!</definedName>
    <definedName name="RCV" localSheetId="1">[7]BANPRO99!#REF!</definedName>
    <definedName name="RCV" localSheetId="3">[7]BANPRO99!#REF!</definedName>
    <definedName name="RCV">[7]BANPRO99!#REF!</definedName>
    <definedName name="reducciones" localSheetId="0">#REF!</definedName>
    <definedName name="reducciones" localSheetId="2">#REF!</definedName>
    <definedName name="reducciones" localSheetId="1">#REF!</definedName>
    <definedName name="reducciones" localSheetId="3">#REF!</definedName>
    <definedName name="reducciones">#REF!</definedName>
    <definedName name="REG">#N/A</definedName>
    <definedName name="res" localSheetId="0">#REF!</definedName>
    <definedName name="res" localSheetId="2">#REF!</definedName>
    <definedName name="res" localSheetId="1">#REF!</definedName>
    <definedName name="res" localSheetId="3">#REF!</definedName>
    <definedName name="res">#REF!</definedName>
    <definedName name="RF" localSheetId="0">[7]BANPRO99!#REF!</definedName>
    <definedName name="RF" localSheetId="2">[7]BANPRO99!#REF!</definedName>
    <definedName name="RF" localSheetId="1">[7]BANPRO99!#REF!</definedName>
    <definedName name="RF" localSheetId="3">[7]BANPRO99!#REF!</definedName>
    <definedName name="RF">[7]BANPRO99!#REF!</definedName>
    <definedName name="Rojo" localSheetId="0">#REF!</definedName>
    <definedName name="Rojo" localSheetId="2">#REF!</definedName>
    <definedName name="Rojo" localSheetId="1">#REF!</definedName>
    <definedName name="Rojo" localSheetId="3">#REF!</definedName>
    <definedName name="Rojo">#REF!</definedName>
    <definedName name="RP" localSheetId="0">[7]BANPRO99!#REF!</definedName>
    <definedName name="RP" localSheetId="2">[7]BANPRO99!#REF!</definedName>
    <definedName name="RP" localSheetId="1">[7]BANPRO99!#REF!</definedName>
    <definedName name="RP" localSheetId="3">[7]BANPRO99!#REF!</definedName>
    <definedName name="RP">[7]BANPRO99!#REF!</definedName>
    <definedName name="RT" localSheetId="0">[7]BANPRO99!#REF!</definedName>
    <definedName name="RT" localSheetId="2">[7]BANPRO99!#REF!</definedName>
    <definedName name="RT" localSheetId="1">[7]BANPRO99!#REF!</definedName>
    <definedName name="RT" localSheetId="3">[7]BANPRO99!#REF!</definedName>
    <definedName name="RT">[7]BANPRO99!#REF!</definedName>
    <definedName name="s" localSheetId="0">[12]!SEP&amp;[12]!OCT&amp;[12]!NOV&amp;[12]!DIC</definedName>
    <definedName name="s" localSheetId="2">[12]!SEP&amp;[12]!OCT&amp;[12]!NOV&amp;[12]!DIC</definedName>
    <definedName name="s" localSheetId="1">[12]!SEP&amp;[12]!OCT&amp;[12]!NOV&amp;[12]!DIC</definedName>
    <definedName name="s" localSheetId="3">[12]!SEP&amp;[12]!OCT&amp;[12]!NOV&amp;[12]!DIC</definedName>
    <definedName name="s">[12]!SEP&amp;[12]!OCT&amp;[12]!NOV&amp;[12]!DIC</definedName>
    <definedName name="sa" localSheetId="0">#REF!</definedName>
    <definedName name="sa" localSheetId="2">#REF!</definedName>
    <definedName name="sa" localSheetId="1">#REF!</definedName>
    <definedName name="sa" localSheetId="3">#REF!</definedName>
    <definedName name="sa">#REF!</definedName>
    <definedName name="sb" localSheetId="0">#REF!</definedName>
    <definedName name="sb" localSheetId="2">#REF!</definedName>
    <definedName name="sb" localSheetId="1">#REF!</definedName>
    <definedName name="sb" localSheetId="3">#REF!</definedName>
    <definedName name="sb">#REF!</definedName>
    <definedName name="sc" localSheetId="0">#REF!</definedName>
    <definedName name="sc" localSheetId="2">#REF!</definedName>
    <definedName name="sc" localSheetId="1">#REF!</definedName>
    <definedName name="sc" localSheetId="3">#REF!</definedName>
    <definedName name="sc">#REF!</definedName>
    <definedName name="SCHP">'[4]Premisas IMSS'!$M$13</definedName>
    <definedName name="sd" localSheetId="0">#REF!</definedName>
    <definedName name="sd" localSheetId="2">#REF!</definedName>
    <definedName name="sd" localSheetId="1">#REF!</definedName>
    <definedName name="sd" localSheetId="3">#REF!</definedName>
    <definedName name="sd">#REF!</definedName>
    <definedName name="se" localSheetId="0">#REF!</definedName>
    <definedName name="se" localSheetId="2">#REF!</definedName>
    <definedName name="se" localSheetId="1">#REF!</definedName>
    <definedName name="se" localSheetId="3">#REF!</definedName>
    <definedName name="se">#REF!</definedName>
    <definedName name="SEP">"; SEPTIEMBRE.- "&amp;TEXT([9]edofza09!$C$24,"#,##0")</definedName>
    <definedName name="SF" localSheetId="0">[7]BANPRO99!#REF!</definedName>
    <definedName name="SF" localSheetId="2">[7]BANPRO99!#REF!</definedName>
    <definedName name="SF" localSheetId="1">[7]BANPRO99!#REF!</definedName>
    <definedName name="SF" localSheetId="3">[7]BANPRO99!#REF!</definedName>
    <definedName name="SF">[7]BANPRO99!#REF!</definedName>
    <definedName name="SHCP" localSheetId="0" hidden="1">#REF!</definedName>
    <definedName name="SHCP" localSheetId="2" hidden="1">#REF!</definedName>
    <definedName name="SHCP" localSheetId="1" hidden="1">#REF!</definedName>
    <definedName name="SHCP" localSheetId="3" hidden="1">#REF!</definedName>
    <definedName name="SHCP" hidden="1">#REF!</definedName>
    <definedName name="sinpec" localSheetId="0">#REF!</definedName>
    <definedName name="sinpec" localSheetId="2">#REF!</definedName>
    <definedName name="sinpec" localSheetId="1">#REF!</definedName>
    <definedName name="sinpec" localSheetId="3">#REF!</definedName>
    <definedName name="sinpec">#REF!</definedName>
    <definedName name="smdf97">'[4]Premisa macro'!$C$4</definedName>
    <definedName name="SPEM96" localSheetId="0">#REF!</definedName>
    <definedName name="SPEM96" localSheetId="2">#REF!</definedName>
    <definedName name="SPEM96" localSheetId="1">#REF!</definedName>
    <definedName name="SPEM96" localSheetId="3">#REF!</definedName>
    <definedName name="SPEM96">#REF!</definedName>
    <definedName name="sta" localSheetId="0">#REF!</definedName>
    <definedName name="sta" localSheetId="2">#REF!</definedName>
    <definedName name="sta" localSheetId="1">#REF!</definedName>
    <definedName name="sta" localSheetId="3">#REF!</definedName>
    <definedName name="sta">#REF!</definedName>
    <definedName name="stb" localSheetId="0">#REF!</definedName>
    <definedName name="stb" localSheetId="2">#REF!</definedName>
    <definedName name="stb" localSheetId="1">#REF!</definedName>
    <definedName name="stb" localSheetId="3">#REF!</definedName>
    <definedName name="stb">#REF!</definedName>
    <definedName name="stc" localSheetId="0">#REF!</definedName>
    <definedName name="stc" localSheetId="2">#REF!</definedName>
    <definedName name="stc" localSheetId="1">#REF!</definedName>
    <definedName name="stc" localSheetId="3">#REF!</definedName>
    <definedName name="stc">#REF!</definedName>
    <definedName name="std" localSheetId="0">#REF!</definedName>
    <definedName name="std" localSheetId="2">#REF!</definedName>
    <definedName name="std" localSheetId="1">#REF!</definedName>
    <definedName name="std" localSheetId="3">#REF!</definedName>
    <definedName name="std">#REF!</definedName>
    <definedName name="ste" localSheetId="0">#REF!</definedName>
    <definedName name="ste" localSheetId="2">#REF!</definedName>
    <definedName name="ste" localSheetId="1">#REF!</definedName>
    <definedName name="ste" localSheetId="3">#REF!</definedName>
    <definedName name="ste">#REF!</definedName>
    <definedName name="subfunción" localSheetId="0">#REF!</definedName>
    <definedName name="subfunción" localSheetId="2">#REF!</definedName>
    <definedName name="subfunción" localSheetId="1">#REF!</definedName>
    <definedName name="subfunción" localSheetId="3">#REF!</definedName>
    <definedName name="subfunción">#REF!</definedName>
    <definedName name="syt" localSheetId="0">#REF!</definedName>
    <definedName name="syt" localSheetId="2">#REF!</definedName>
    <definedName name="syt" localSheetId="1">#REF!</definedName>
    <definedName name="syt" localSheetId="3">#REF!</definedName>
    <definedName name="syt">#REF!</definedName>
    <definedName name="sytc03" localSheetId="0">#REF!</definedName>
    <definedName name="sytc03" localSheetId="2">#REF!</definedName>
    <definedName name="sytc03" localSheetId="1">#REF!</definedName>
    <definedName name="sytc03" localSheetId="3">#REF!</definedName>
    <definedName name="sytc03">#REF!</definedName>
    <definedName name="sytppef" localSheetId="0">#REF!</definedName>
    <definedName name="sytppef" localSheetId="2">#REF!</definedName>
    <definedName name="sytppef" localSheetId="1">#REF!</definedName>
    <definedName name="sytppef" localSheetId="3">#REF!</definedName>
    <definedName name="sytppef">#REF!</definedName>
    <definedName name="TABLA016D">'[38]16'!$D$1:$E$15</definedName>
    <definedName name="TABLA01D">'[38]1'!$D$2:$E$14</definedName>
    <definedName name="TABLA04D">'[38]4'!$D$2:$E$34</definedName>
    <definedName name="TABLA06D">'[38]6'!$D$1:$G$15</definedName>
    <definedName name="TABLA10">'[38]10'!$A$1:$B$133</definedName>
    <definedName name="TABLA10D">'[38]10'!$D$1:$E$19</definedName>
    <definedName name="TABLA11">'[38]11'!$A$1:$B$57</definedName>
    <definedName name="TABLA12">'[38]12'!$A$1:$B$130</definedName>
    <definedName name="TABLA13">'[38]13'!$A$1:$B$170</definedName>
    <definedName name="TABLA14">'[38]14'!$A$1:$B$100</definedName>
    <definedName name="TABLA14D">'[38]14'!$D$1:$E$21</definedName>
    <definedName name="TABLA15">'[38]15'!$A$1:$B$69</definedName>
    <definedName name="TABLA17">'[38]17'!$A$2:$B$134</definedName>
    <definedName name="TABLA18">'[38]18'!$A$1:$B$100</definedName>
    <definedName name="TABLA19">'[38]19'!$A$1:$B$100</definedName>
    <definedName name="TABLA20">'[38]20'!$A$1:$B$100</definedName>
    <definedName name="tabla2002" localSheetId="0">#REF!</definedName>
    <definedName name="tabla2002" localSheetId="2">#REF!</definedName>
    <definedName name="tabla2002" localSheetId="1">#REF!</definedName>
    <definedName name="tabla2002" localSheetId="3">#REF!</definedName>
    <definedName name="tabla2002">#REF!</definedName>
    <definedName name="TABLA21">'[38]21'!$A$1:$B$67</definedName>
    <definedName name="TABLA22">'[38]22'!$A$1:$B$14</definedName>
    <definedName name="TABLA3">'[38]3'!$A$2:$B$43</definedName>
    <definedName name="TABLA4">'[38]4'!$A$2:$B$31</definedName>
    <definedName name="TABLA5">'[38]5'!$A$1:$B$31</definedName>
    <definedName name="TABLA6">'[38]6'!$A$1:$B$28</definedName>
    <definedName name="TABLA7">'[38]7'!$A$2:$B$23</definedName>
    <definedName name="TABLA8">'[38]8'!$A$1:$B$49</definedName>
    <definedName name="TABLA9">'[38]9'!$A$1:$B$332</definedName>
    <definedName name="TIT" localSheetId="0">#REF!</definedName>
    <definedName name="TIT" localSheetId="2">#REF!</definedName>
    <definedName name="TIT" localSheetId="1">#REF!</definedName>
    <definedName name="TIT" localSheetId="3">#REF!</definedName>
    <definedName name="TIT">#REF!</definedName>
    <definedName name="TITULO">[39]PPQ!$B$3</definedName>
    <definedName name="_xlnm.Print_Titles" localSheetId="0">'PRESUPUESTO 2016'!$1:$9</definedName>
    <definedName name="_xlnm.Print_Titles" localSheetId="2">'PRESUPUESTO 2017'!$1:$9</definedName>
    <definedName name="_xlnm.Print_Titles" localSheetId="1">'TOTAL RECURSOS 2016'!$1:$6</definedName>
    <definedName name="_xlnm.Print_Titles" localSheetId="3">'TOTAL RECURSOS 2017'!$1:$6</definedName>
    <definedName name="TODO96" localSheetId="0">#REF!</definedName>
    <definedName name="TODO96" localSheetId="2">#REF!</definedName>
    <definedName name="TODO96" localSheetId="1">#REF!</definedName>
    <definedName name="TODO96" localSheetId="3">#REF!</definedName>
    <definedName name="TODO96">#REF!</definedName>
    <definedName name="TOTAL">#N/A</definedName>
    <definedName name="total_real" localSheetId="0">#REF!</definedName>
    <definedName name="total_real" localSheetId="2">#REF!</definedName>
    <definedName name="total_real" localSheetId="1">#REF!</definedName>
    <definedName name="total_real" localSheetId="3">#REF!</definedName>
    <definedName name="total_real">#REF!</definedName>
    <definedName name="TOTAL01" localSheetId="0">#REF!</definedName>
    <definedName name="TOTAL01" localSheetId="2">#REF!</definedName>
    <definedName name="TOTAL01" localSheetId="1">#REF!</definedName>
    <definedName name="TOTAL01" localSheetId="3">#REF!</definedName>
    <definedName name="TOTAL01">#REF!</definedName>
    <definedName name="total1">'[28]1'!$I$2:$J$42</definedName>
    <definedName name="TOTAL10">'[28]10'!$J$2:$K$39</definedName>
    <definedName name="TOTAL2">'[28]2'!$J$2:$K$39</definedName>
    <definedName name="TOTAL3">'[28]3'!$J$2:$K$39</definedName>
    <definedName name="TOTAL4">'[28]4'!$J$2:$K$39</definedName>
    <definedName name="TOTAL5">'[28]5'!$J$2:$K$39</definedName>
    <definedName name="TOTAL6">'[28]6'!$J$2:$K$39</definedName>
    <definedName name="TOTAL7">'[28]7'!$J$2:$K$39</definedName>
    <definedName name="TOTAL8">'[28]8'!$J$2:$K$39</definedName>
    <definedName name="TOTAL9">'[28]9'!$J$2:$K$39</definedName>
    <definedName name="u">[6]!AGO&amp;[6]!SEP&amp;[6]!OCT&amp;[6]!NOV&amp;[6]!DIC</definedName>
    <definedName name="UPCPICF_VMD50020" localSheetId="0">#REF!</definedName>
    <definedName name="UPCPICF_VMD50020" localSheetId="2">#REF!</definedName>
    <definedName name="UPCPICF_VMD50020" localSheetId="1">#REF!</definedName>
    <definedName name="UPCPICF_VMD50020" localSheetId="3">#REF!</definedName>
    <definedName name="UPCPICF_VMD50020">#REF!</definedName>
    <definedName name="UR">[31]urs!$C$10:$D$1332</definedName>
    <definedName name="ur_721" localSheetId="0">'[33]T 27%'!#REF!</definedName>
    <definedName name="ur_721" localSheetId="2">'[33]T 27%'!#REF!</definedName>
    <definedName name="ur_721" localSheetId="1">'[33]T 27%'!#REF!</definedName>
    <definedName name="ur_721" localSheetId="3">'[33]T 27%'!#REF!</definedName>
    <definedName name="ur_721">'[33]T 27%'!#REF!</definedName>
    <definedName name="ur_722" localSheetId="0">'[33]T 27%'!#REF!</definedName>
    <definedName name="ur_722" localSheetId="2">'[33]T 27%'!#REF!</definedName>
    <definedName name="ur_722" localSheetId="1">'[33]T 27%'!#REF!</definedName>
    <definedName name="ur_722" localSheetId="3">'[33]T 27%'!#REF!</definedName>
    <definedName name="ur_722">'[33]T 27%'!#REF!</definedName>
    <definedName name="ur_723" localSheetId="0">'[33]T 27%'!#REF!</definedName>
    <definedName name="ur_723" localSheetId="2">'[33]T 27%'!#REF!</definedName>
    <definedName name="ur_723" localSheetId="1">'[33]T 27%'!#REF!</definedName>
    <definedName name="ur_723" localSheetId="3">'[33]T 27%'!#REF!</definedName>
    <definedName name="ur_723">'[33]T 27%'!#REF!</definedName>
    <definedName name="ur_724" localSheetId="0">'[33]T 27%'!#REF!</definedName>
    <definedName name="ur_724" localSheetId="2">'[33]T 27%'!#REF!</definedName>
    <definedName name="ur_724" localSheetId="1">'[33]T 27%'!#REF!</definedName>
    <definedName name="ur_724" localSheetId="3">'[33]T 27%'!#REF!</definedName>
    <definedName name="ur_724">'[33]T 27%'!#REF!</definedName>
    <definedName name="ur_725" localSheetId="0">'[33]T 27%'!#REF!</definedName>
    <definedName name="ur_725" localSheetId="2">'[33]T 27%'!#REF!</definedName>
    <definedName name="ur_725" localSheetId="1">'[33]T 27%'!#REF!</definedName>
    <definedName name="ur_725" localSheetId="3">'[33]T 27%'!#REF!</definedName>
    <definedName name="ur_725">'[33]T 27%'!#REF!</definedName>
    <definedName name="ur_726" localSheetId="0">'[33]T 27%'!#REF!</definedName>
    <definedName name="ur_726" localSheetId="2">'[33]T 27%'!#REF!</definedName>
    <definedName name="ur_726" localSheetId="1">'[33]T 27%'!#REF!</definedName>
    <definedName name="ur_726" localSheetId="3">'[33]T 27%'!#REF!</definedName>
    <definedName name="ur_726">'[33]T 27%'!#REF!</definedName>
    <definedName name="V_Bife">'[36]ADEC II'!$A$1:$Z$1016</definedName>
    <definedName name="VARIABLES">#N/A</definedName>
    <definedName name="vcorta" localSheetId="0">#REF!</definedName>
    <definedName name="vcorta" localSheetId="2">#REF!</definedName>
    <definedName name="vcorta" localSheetId="1">#REF!</definedName>
    <definedName name="vcorta" localSheetId="3">#REF!</definedName>
    <definedName name="vcorta">#REF!</definedName>
    <definedName name="Vertientes" localSheetId="0">#REF!</definedName>
    <definedName name="Vertientes" localSheetId="2">#REF!</definedName>
    <definedName name="Vertientes" localSheetId="1">#REF!</definedName>
    <definedName name="Vertientes" localSheetId="3">#REF!</definedName>
    <definedName name="Vertientes">#REF!</definedName>
    <definedName name="x" localSheetId="0">#REF!</definedName>
    <definedName name="x" localSheetId="2">#REF!</definedName>
    <definedName name="x" localSheetId="1">#REF!</definedName>
    <definedName name="x" localSheetId="3">#REF!</definedName>
    <definedName name="x">#REF!</definedName>
    <definedName name="xxx" localSheetId="0">#REF!</definedName>
    <definedName name="xxx" localSheetId="2">#REF!</definedName>
    <definedName name="xxx" localSheetId="1">#REF!</definedName>
    <definedName name="xxx" localSheetId="3">#REF!</definedName>
    <definedName name="xxx">#REF!</definedName>
    <definedName name="yyy" localSheetId="0">#REF!</definedName>
    <definedName name="yyy" localSheetId="2">#REF!</definedName>
    <definedName name="yyy" localSheetId="1">#REF!</definedName>
    <definedName name="yyy" localSheetId="3">#REF!</definedName>
    <definedName name="yyy">#REF!</definedName>
    <definedName name="zz" localSheetId="0">#REF!</definedName>
    <definedName name="zz" localSheetId="2">#REF!</definedName>
    <definedName name="zz" localSheetId="1">#REF!</definedName>
    <definedName name="zz" localSheetId="3">#REF!</definedName>
    <definedName name="zz">#REF!</definedName>
  </definedNames>
  <calcPr calcId="145621"/>
</workbook>
</file>

<file path=xl/calcChain.xml><?xml version="1.0" encoding="utf-8"?>
<calcChain xmlns="http://schemas.openxmlformats.org/spreadsheetml/2006/main">
  <c r="G169" i="15" l="1"/>
  <c r="J171" i="15"/>
  <c r="I171" i="15"/>
  <c r="H171" i="15"/>
  <c r="G171" i="15"/>
  <c r="F171" i="15"/>
  <c r="E171" i="15"/>
  <c r="D171" i="15"/>
  <c r="J159" i="15"/>
  <c r="I159" i="15"/>
  <c r="H159" i="15"/>
  <c r="G159" i="15"/>
  <c r="F159" i="15"/>
  <c r="E159" i="15"/>
  <c r="D159" i="15"/>
  <c r="C171" i="15" l="1"/>
  <c r="C159" i="15"/>
  <c r="R187" i="14" l="1"/>
  <c r="R186" i="14"/>
  <c r="R185" i="14"/>
  <c r="R184" i="14"/>
  <c r="R183" i="14"/>
  <c r="R182" i="14"/>
  <c r="R181" i="14"/>
  <c r="R180" i="14"/>
  <c r="N180" i="14"/>
  <c r="R179" i="14"/>
  <c r="P179" i="14"/>
  <c r="R178" i="14"/>
  <c r="P178" i="14"/>
  <c r="R177" i="14"/>
  <c r="P177" i="14"/>
  <c r="R176" i="14"/>
  <c r="P176" i="14"/>
  <c r="R175" i="14"/>
  <c r="P175" i="14"/>
  <c r="R174" i="14"/>
  <c r="P174" i="14"/>
  <c r="R173" i="14"/>
  <c r="P173" i="14"/>
  <c r="R172" i="14"/>
  <c r="P172" i="14"/>
  <c r="R171" i="14"/>
  <c r="P171" i="14"/>
  <c r="R170" i="14"/>
  <c r="P170" i="14"/>
  <c r="R169" i="14"/>
  <c r="P169" i="14"/>
  <c r="R168" i="14"/>
  <c r="P168" i="14"/>
  <c r="R167" i="14"/>
  <c r="P167" i="14"/>
  <c r="R166" i="14"/>
  <c r="P166" i="14"/>
  <c r="R165" i="14"/>
  <c r="P165" i="14"/>
  <c r="R164" i="14"/>
  <c r="P164" i="14"/>
  <c r="R163" i="14"/>
  <c r="P163" i="14"/>
  <c r="R162" i="14"/>
  <c r="P162" i="14"/>
  <c r="R161" i="14"/>
  <c r="P161" i="14"/>
  <c r="R160" i="14"/>
  <c r="P160" i="14"/>
  <c r="R159" i="14"/>
  <c r="P159" i="14"/>
  <c r="R158" i="14"/>
  <c r="P158" i="14"/>
  <c r="R157" i="14"/>
  <c r="P157" i="14"/>
  <c r="R156" i="14"/>
  <c r="P156" i="14"/>
  <c r="R155" i="14"/>
  <c r="P155" i="14"/>
  <c r="R154" i="14"/>
  <c r="P154" i="14"/>
  <c r="R153" i="14"/>
  <c r="P153" i="14"/>
  <c r="R152" i="14"/>
  <c r="P152" i="14"/>
  <c r="R151" i="14"/>
  <c r="P151" i="14"/>
  <c r="R150" i="14"/>
  <c r="P150" i="14"/>
  <c r="R149" i="14"/>
  <c r="P149" i="14"/>
  <c r="R148" i="14"/>
  <c r="P148" i="14"/>
  <c r="R147" i="14"/>
  <c r="P147" i="14"/>
  <c r="R146" i="14"/>
  <c r="P146" i="14"/>
  <c r="R145" i="14"/>
  <c r="P145" i="14"/>
  <c r="R144" i="14"/>
  <c r="P144" i="14"/>
  <c r="R143" i="14"/>
  <c r="P143" i="14"/>
  <c r="R142" i="14"/>
  <c r="P142" i="14"/>
  <c r="R141" i="14"/>
  <c r="P141" i="14"/>
  <c r="R140" i="14"/>
  <c r="P140" i="14"/>
  <c r="R139" i="14"/>
  <c r="P139" i="14"/>
  <c r="R138" i="14"/>
  <c r="P138" i="14"/>
  <c r="R137" i="14"/>
  <c r="P137" i="14"/>
  <c r="R136" i="14"/>
  <c r="P136" i="14"/>
  <c r="R135" i="14"/>
  <c r="P135" i="14"/>
  <c r="R134" i="14"/>
  <c r="P134" i="14"/>
  <c r="R133" i="14"/>
  <c r="P133" i="14"/>
  <c r="R132" i="14"/>
  <c r="P132" i="14"/>
  <c r="R131" i="14"/>
  <c r="P131" i="14"/>
  <c r="R130" i="14"/>
  <c r="P130" i="14"/>
  <c r="R129" i="14"/>
  <c r="P129" i="14"/>
  <c r="R128" i="14"/>
  <c r="P128" i="14"/>
  <c r="R127" i="14"/>
  <c r="P127" i="14"/>
  <c r="R126" i="14"/>
  <c r="P126" i="14"/>
  <c r="R125" i="14"/>
  <c r="P125" i="14"/>
  <c r="R124" i="14"/>
  <c r="P124" i="14"/>
  <c r="R123" i="14"/>
  <c r="P123" i="14"/>
  <c r="R122" i="14"/>
  <c r="P122" i="14"/>
  <c r="R121" i="14"/>
  <c r="P121" i="14"/>
  <c r="R120" i="14"/>
  <c r="P120" i="14"/>
  <c r="R119" i="14"/>
  <c r="P119" i="14"/>
  <c r="R118" i="14"/>
  <c r="P118" i="14"/>
  <c r="R117" i="14"/>
  <c r="P117" i="14"/>
  <c r="R116" i="14"/>
  <c r="P116" i="14"/>
  <c r="R115" i="14"/>
  <c r="P115" i="14"/>
  <c r="R114" i="14"/>
  <c r="P114" i="14"/>
  <c r="R113" i="14"/>
  <c r="P113" i="14"/>
  <c r="R112" i="14"/>
  <c r="P112" i="14"/>
  <c r="R111" i="14"/>
  <c r="P111" i="14"/>
  <c r="R110" i="14"/>
  <c r="P110" i="14"/>
  <c r="R109" i="14"/>
  <c r="P109" i="14"/>
  <c r="R108" i="14"/>
  <c r="P108" i="14"/>
  <c r="R107" i="14"/>
  <c r="P107" i="14"/>
  <c r="R106" i="14"/>
  <c r="P106" i="14"/>
  <c r="R105" i="14"/>
  <c r="P105" i="14"/>
  <c r="R104" i="14"/>
  <c r="P104" i="14"/>
  <c r="R103" i="14"/>
  <c r="P103" i="14"/>
  <c r="R102" i="14"/>
  <c r="P102" i="14"/>
  <c r="R101" i="14"/>
  <c r="P101" i="14"/>
  <c r="R100" i="14"/>
  <c r="P100" i="14"/>
  <c r="R99" i="14"/>
  <c r="P99" i="14"/>
  <c r="R98" i="14"/>
  <c r="P98" i="14"/>
  <c r="R97" i="14"/>
  <c r="P97" i="14"/>
  <c r="R96" i="14"/>
  <c r="P96" i="14"/>
  <c r="R95" i="14"/>
  <c r="P95" i="14"/>
  <c r="R94" i="14"/>
  <c r="P94" i="14"/>
  <c r="R93" i="14"/>
  <c r="P93" i="14"/>
  <c r="R92" i="14"/>
  <c r="P92" i="14"/>
  <c r="R91" i="14"/>
  <c r="P91" i="14"/>
  <c r="R90" i="14"/>
  <c r="P90" i="14"/>
  <c r="R89" i="14"/>
  <c r="P89" i="14"/>
  <c r="R88" i="14"/>
  <c r="P88" i="14"/>
  <c r="R87" i="14"/>
  <c r="P87" i="14"/>
  <c r="R86" i="14"/>
  <c r="P86" i="14"/>
  <c r="R85" i="14"/>
  <c r="P85" i="14"/>
  <c r="R84" i="14"/>
  <c r="P84" i="14"/>
  <c r="R83" i="14"/>
  <c r="P83" i="14"/>
  <c r="R82" i="14"/>
  <c r="P82" i="14"/>
  <c r="R81" i="14"/>
  <c r="P81" i="14"/>
  <c r="R80" i="14"/>
  <c r="P80" i="14"/>
  <c r="R79" i="14"/>
  <c r="P79" i="14"/>
  <c r="R78" i="14"/>
  <c r="P78" i="14"/>
  <c r="R77" i="14"/>
  <c r="P77" i="14"/>
  <c r="R76" i="14"/>
  <c r="P76" i="14"/>
  <c r="R75" i="14"/>
  <c r="P75" i="14"/>
  <c r="R74" i="14"/>
  <c r="P74" i="14"/>
  <c r="R73" i="14"/>
  <c r="P73" i="14"/>
  <c r="R72" i="14"/>
  <c r="P72" i="14"/>
  <c r="R71" i="14"/>
  <c r="P71" i="14"/>
  <c r="R70" i="14"/>
  <c r="P70" i="14"/>
  <c r="R69" i="14"/>
  <c r="P69" i="14"/>
  <c r="R68" i="14"/>
  <c r="P68" i="14"/>
  <c r="R67" i="14"/>
  <c r="P67" i="14"/>
  <c r="R66" i="14"/>
  <c r="P66" i="14"/>
  <c r="R65" i="14"/>
  <c r="P65" i="14"/>
  <c r="R64" i="14"/>
  <c r="P64" i="14"/>
  <c r="R63" i="14"/>
  <c r="P63" i="14"/>
  <c r="R62" i="14"/>
  <c r="P62" i="14"/>
  <c r="R61" i="14"/>
  <c r="P61" i="14"/>
  <c r="R60" i="14"/>
  <c r="P60" i="14"/>
  <c r="R59" i="14"/>
  <c r="P59" i="14"/>
  <c r="R58" i="14"/>
  <c r="P58" i="14"/>
  <c r="R57" i="14"/>
  <c r="P57" i="14"/>
  <c r="R56" i="14"/>
  <c r="P56" i="14"/>
  <c r="R55" i="14"/>
  <c r="P55" i="14"/>
  <c r="R54" i="14"/>
  <c r="P54" i="14"/>
  <c r="R53" i="14"/>
  <c r="P53" i="14"/>
  <c r="R52" i="14"/>
  <c r="P52" i="14"/>
  <c r="R51" i="14"/>
  <c r="P51" i="14"/>
  <c r="R50" i="14"/>
  <c r="P50" i="14"/>
  <c r="R49" i="14"/>
  <c r="P49" i="14"/>
  <c r="R48" i="14"/>
  <c r="P48" i="14"/>
  <c r="R47" i="14"/>
  <c r="P47" i="14"/>
  <c r="R46" i="14"/>
  <c r="P46" i="14"/>
  <c r="R45" i="14"/>
  <c r="P45" i="14"/>
  <c r="R44" i="14"/>
  <c r="P44" i="14"/>
  <c r="R43" i="14"/>
  <c r="P43" i="14"/>
  <c r="R42" i="14"/>
  <c r="P42" i="14"/>
  <c r="R41" i="14"/>
  <c r="P41" i="14"/>
  <c r="R40" i="14"/>
  <c r="P40" i="14"/>
  <c r="R39" i="14"/>
  <c r="P39" i="14"/>
  <c r="R38" i="14"/>
  <c r="P38" i="14"/>
  <c r="R37" i="14"/>
  <c r="P37" i="14"/>
  <c r="R36" i="14"/>
  <c r="P36" i="14"/>
  <c r="R35" i="14"/>
  <c r="P35" i="14"/>
  <c r="R34" i="14"/>
  <c r="P34" i="14"/>
  <c r="R33" i="14"/>
  <c r="P33" i="14"/>
  <c r="R32" i="14"/>
  <c r="P32" i="14"/>
  <c r="R31" i="14"/>
  <c r="P31" i="14"/>
  <c r="R30" i="14"/>
  <c r="P30" i="14"/>
  <c r="R29" i="14"/>
  <c r="P29" i="14"/>
  <c r="R28" i="14"/>
  <c r="P28" i="14"/>
  <c r="R27" i="14"/>
  <c r="P27" i="14"/>
  <c r="R26" i="14"/>
  <c r="P26" i="14"/>
  <c r="R25" i="14"/>
  <c r="P25" i="14"/>
  <c r="R24" i="14"/>
  <c r="P24" i="14"/>
  <c r="R23" i="14"/>
  <c r="P23" i="14"/>
  <c r="R22" i="14"/>
  <c r="P22" i="14"/>
  <c r="R21" i="14"/>
  <c r="P21" i="14"/>
  <c r="R20" i="14"/>
  <c r="P20" i="14"/>
  <c r="R19" i="14"/>
  <c r="P19" i="14"/>
  <c r="R18" i="14"/>
  <c r="P18" i="14"/>
  <c r="R17" i="14"/>
  <c r="P17" i="14"/>
  <c r="R16" i="14"/>
  <c r="P16" i="14"/>
  <c r="R15" i="14"/>
  <c r="P15" i="14"/>
  <c r="R14" i="14"/>
  <c r="P14" i="14"/>
  <c r="R13" i="14"/>
  <c r="P13" i="14"/>
  <c r="R12" i="14"/>
  <c r="P12" i="14"/>
  <c r="R11" i="14"/>
  <c r="P11" i="14"/>
  <c r="R10" i="14"/>
  <c r="P10" i="14"/>
  <c r="R9" i="14"/>
  <c r="P9" i="14"/>
  <c r="R8" i="14"/>
  <c r="P8" i="14"/>
  <c r="J127" i="15" l="1"/>
  <c r="J126" i="15" s="1"/>
  <c r="F127" i="15"/>
  <c r="F126" i="15" s="1"/>
  <c r="G118" i="15"/>
  <c r="G117" i="15" s="1"/>
  <c r="J69" i="15"/>
  <c r="F69" i="15"/>
  <c r="G127" i="15"/>
  <c r="G69" i="15"/>
  <c r="I127" i="15"/>
  <c r="I126" i="15" s="1"/>
  <c r="E127" i="15"/>
  <c r="E126" i="15" s="1"/>
  <c r="J118" i="15"/>
  <c r="J117" i="15" s="1"/>
  <c r="F118" i="15"/>
  <c r="F117" i="15" s="1"/>
  <c r="I69" i="15"/>
  <c r="E69" i="15"/>
  <c r="H118" i="15"/>
  <c r="H117" i="15" s="1"/>
  <c r="H127" i="15"/>
  <c r="H126" i="15" s="1"/>
  <c r="D127" i="15"/>
  <c r="D126" i="15" s="1"/>
  <c r="I118" i="15"/>
  <c r="I117" i="15" s="1"/>
  <c r="E118" i="15"/>
  <c r="E117" i="15" s="1"/>
  <c r="H69" i="15"/>
  <c r="D69" i="15"/>
  <c r="D118" i="15"/>
  <c r="G257" i="15"/>
  <c r="G256" i="15" s="1"/>
  <c r="G255" i="15" s="1"/>
  <c r="G254" i="15" s="1"/>
  <c r="J253" i="15"/>
  <c r="J252" i="15" s="1"/>
  <c r="F253" i="15"/>
  <c r="F252" i="15" s="1"/>
  <c r="I251" i="15"/>
  <c r="I250" i="15" s="1"/>
  <c r="E251" i="15"/>
  <c r="E250" i="15" s="1"/>
  <c r="H247" i="15"/>
  <c r="H246" i="15" s="1"/>
  <c r="D247" i="15"/>
  <c r="G245" i="15"/>
  <c r="G244" i="15" s="1"/>
  <c r="J243" i="15"/>
  <c r="J242" i="15" s="1"/>
  <c r="F243" i="15"/>
  <c r="F242" i="15" s="1"/>
  <c r="I241" i="15"/>
  <c r="E241" i="15"/>
  <c r="H240" i="15"/>
  <c r="D240" i="15"/>
  <c r="G237" i="15"/>
  <c r="G236" i="15" s="1"/>
  <c r="J235" i="15"/>
  <c r="J234" i="15" s="1"/>
  <c r="F235" i="15"/>
  <c r="F234" i="15" s="1"/>
  <c r="I233" i="15"/>
  <c r="I232" i="15" s="1"/>
  <c r="E233" i="15"/>
  <c r="E232" i="15" s="1"/>
  <c r="H230" i="15"/>
  <c r="H229" i="15" s="1"/>
  <c r="D230" i="15"/>
  <c r="G228" i="15"/>
  <c r="J227" i="15"/>
  <c r="F227" i="15"/>
  <c r="I225" i="15"/>
  <c r="E225" i="15"/>
  <c r="H224" i="15"/>
  <c r="D224" i="15"/>
  <c r="G223" i="15"/>
  <c r="J221" i="15"/>
  <c r="F221" i="15"/>
  <c r="I220" i="15"/>
  <c r="E220" i="15"/>
  <c r="H219" i="15"/>
  <c r="D219" i="15"/>
  <c r="G216" i="15"/>
  <c r="G215" i="15" s="1"/>
  <c r="J214" i="15"/>
  <c r="J213" i="15" s="1"/>
  <c r="F214" i="15"/>
  <c r="F213" i="15" s="1"/>
  <c r="I212" i="15"/>
  <c r="I211" i="15" s="1"/>
  <c r="E212" i="15"/>
  <c r="E211" i="15" s="1"/>
  <c r="H210" i="15"/>
  <c r="H209" i="15" s="1"/>
  <c r="D210" i="15"/>
  <c r="G208" i="15"/>
  <c r="G207" i="15" s="1"/>
  <c r="J206" i="15"/>
  <c r="J205" i="15" s="1"/>
  <c r="F206" i="15"/>
  <c r="F205" i="15" s="1"/>
  <c r="I204" i="15"/>
  <c r="I203" i="15" s="1"/>
  <c r="E204" i="15"/>
  <c r="E203" i="15" s="1"/>
  <c r="H202" i="15"/>
  <c r="D202" i="15"/>
  <c r="G201" i="15"/>
  <c r="J198" i="15"/>
  <c r="J197" i="15" s="1"/>
  <c r="F198" i="15"/>
  <c r="F197" i="15" s="1"/>
  <c r="I196" i="15"/>
  <c r="I195" i="15" s="1"/>
  <c r="E196" i="15"/>
  <c r="E195" i="15" s="1"/>
  <c r="H194" i="15"/>
  <c r="H193" i="15" s="1"/>
  <c r="D194" i="15"/>
  <c r="G192" i="15"/>
  <c r="G191" i="15" s="1"/>
  <c r="J189" i="15"/>
  <c r="F189" i="15"/>
  <c r="I188" i="15"/>
  <c r="E188" i="15"/>
  <c r="H186" i="15"/>
  <c r="H185" i="15" s="1"/>
  <c r="D186" i="15"/>
  <c r="G184" i="15"/>
  <c r="J183" i="15"/>
  <c r="F183" i="15"/>
  <c r="I182" i="15"/>
  <c r="E182" i="15"/>
  <c r="H181" i="15"/>
  <c r="D181" i="15"/>
  <c r="G180" i="15"/>
  <c r="J178" i="15"/>
  <c r="J177" i="15" s="1"/>
  <c r="F178" i="15"/>
  <c r="F177" i="15" s="1"/>
  <c r="I176" i="15"/>
  <c r="I175" i="15" s="1"/>
  <c r="E176" i="15"/>
  <c r="E175" i="15" s="1"/>
  <c r="H174" i="15"/>
  <c r="D174" i="15"/>
  <c r="G173" i="15"/>
  <c r="J170" i="15"/>
  <c r="J169" i="15" s="1"/>
  <c r="F170" i="15"/>
  <c r="F169" i="15" s="1"/>
  <c r="I167" i="15"/>
  <c r="I166" i="15" s="1"/>
  <c r="E167" i="15"/>
  <c r="E166" i="15" s="1"/>
  <c r="H165" i="15"/>
  <c r="H164" i="15" s="1"/>
  <c r="D165" i="15"/>
  <c r="J257" i="15"/>
  <c r="J256" i="15" s="1"/>
  <c r="J255" i="15" s="1"/>
  <c r="J254" i="15" s="1"/>
  <c r="F257" i="15"/>
  <c r="F256" i="15" s="1"/>
  <c r="F255" i="15" s="1"/>
  <c r="F254" i="15" s="1"/>
  <c r="I253" i="15"/>
  <c r="I252" i="15" s="1"/>
  <c r="E253" i="15"/>
  <c r="E252" i="15" s="1"/>
  <c r="H251" i="15"/>
  <c r="H250" i="15" s="1"/>
  <c r="D251" i="15"/>
  <c r="G247" i="15"/>
  <c r="G246" i="15" s="1"/>
  <c r="J245" i="15"/>
  <c r="J244" i="15" s="1"/>
  <c r="F245" i="15"/>
  <c r="F244" i="15" s="1"/>
  <c r="I243" i="15"/>
  <c r="I242" i="15" s="1"/>
  <c r="E243" i="15"/>
  <c r="E242" i="15" s="1"/>
  <c r="H241" i="15"/>
  <c r="D241" i="15"/>
  <c r="G240" i="15"/>
  <c r="J237" i="15"/>
  <c r="J236" i="15" s="1"/>
  <c r="F237" i="15"/>
  <c r="F236" i="15" s="1"/>
  <c r="I235" i="15"/>
  <c r="I234" i="15" s="1"/>
  <c r="E235" i="15"/>
  <c r="E234" i="15" s="1"/>
  <c r="H233" i="15"/>
  <c r="H232" i="15" s="1"/>
  <c r="D233" i="15"/>
  <c r="G230" i="15"/>
  <c r="G229" i="15" s="1"/>
  <c r="J228" i="15"/>
  <c r="F228" i="15"/>
  <c r="I227" i="15"/>
  <c r="E227" i="15"/>
  <c r="H225" i="15"/>
  <c r="D225" i="15"/>
  <c r="G224" i="15"/>
  <c r="J223" i="15"/>
  <c r="F223" i="15"/>
  <c r="I221" i="15"/>
  <c r="E221" i="15"/>
  <c r="H220" i="15"/>
  <c r="D220" i="15"/>
  <c r="G219" i="15"/>
  <c r="J216" i="15"/>
  <c r="J215" i="15" s="1"/>
  <c r="F216" i="15"/>
  <c r="F215" i="15" s="1"/>
  <c r="I214" i="15"/>
  <c r="I213" i="15" s="1"/>
  <c r="E214" i="15"/>
  <c r="E213" i="15" s="1"/>
  <c r="H212" i="15"/>
  <c r="H211" i="15" s="1"/>
  <c r="D212" i="15"/>
  <c r="G210" i="15"/>
  <c r="G209" i="15" s="1"/>
  <c r="J208" i="15"/>
  <c r="J207" i="15" s="1"/>
  <c r="F208" i="15"/>
  <c r="F207" i="15" s="1"/>
  <c r="I206" i="15"/>
  <c r="I205" i="15" s="1"/>
  <c r="E206" i="15"/>
  <c r="E205" i="15" s="1"/>
  <c r="H204" i="15"/>
  <c r="H203" i="15" s="1"/>
  <c r="D204" i="15"/>
  <c r="G202" i="15"/>
  <c r="J201" i="15"/>
  <c r="F201" i="15"/>
  <c r="I198" i="15"/>
  <c r="I197" i="15" s="1"/>
  <c r="E198" i="15"/>
  <c r="E197" i="15" s="1"/>
  <c r="H196" i="15"/>
  <c r="H195" i="15" s="1"/>
  <c r="D196" i="15"/>
  <c r="G194" i="15"/>
  <c r="G193" i="15" s="1"/>
  <c r="J192" i="15"/>
  <c r="J191" i="15" s="1"/>
  <c r="F192" i="15"/>
  <c r="F191" i="15" s="1"/>
  <c r="I189" i="15"/>
  <c r="E189" i="15"/>
  <c r="H188" i="15"/>
  <c r="D188" i="15"/>
  <c r="G186" i="15"/>
  <c r="G185" i="15" s="1"/>
  <c r="J184" i="15"/>
  <c r="F184" i="15"/>
  <c r="I183" i="15"/>
  <c r="E183" i="15"/>
  <c r="H182" i="15"/>
  <c r="D182" i="15"/>
  <c r="G181" i="15"/>
  <c r="J180" i="15"/>
  <c r="F180" i="15"/>
  <c r="I178" i="15"/>
  <c r="I177" i="15" s="1"/>
  <c r="E178" i="15"/>
  <c r="E177" i="15" s="1"/>
  <c r="H176" i="15"/>
  <c r="H175" i="15" s="1"/>
  <c r="D176" i="15"/>
  <c r="G174" i="15"/>
  <c r="J173" i="15"/>
  <c r="F173" i="15"/>
  <c r="I170" i="15"/>
  <c r="I169" i="15" s="1"/>
  <c r="E170" i="15"/>
  <c r="E169" i="15" s="1"/>
  <c r="H167" i="15"/>
  <c r="H166" i="15" s="1"/>
  <c r="D167" i="15"/>
  <c r="G165" i="15"/>
  <c r="G164" i="15" s="1"/>
  <c r="J163" i="15"/>
  <c r="I257" i="15"/>
  <c r="I256" i="15" s="1"/>
  <c r="I255" i="15" s="1"/>
  <c r="I254" i="15" s="1"/>
  <c r="E257" i="15"/>
  <c r="E256" i="15" s="1"/>
  <c r="E255" i="15" s="1"/>
  <c r="E254" i="15" s="1"/>
  <c r="H253" i="15"/>
  <c r="H252" i="15" s="1"/>
  <c r="H249" i="15" s="1"/>
  <c r="H248" i="15" s="1"/>
  <c r="D253" i="15"/>
  <c r="G251" i="15"/>
  <c r="G250" i="15" s="1"/>
  <c r="J247" i="15"/>
  <c r="J246" i="15" s="1"/>
  <c r="F247" i="15"/>
  <c r="F246" i="15" s="1"/>
  <c r="I245" i="15"/>
  <c r="I244" i="15" s="1"/>
  <c r="E245" i="15"/>
  <c r="E244" i="15" s="1"/>
  <c r="H243" i="15"/>
  <c r="H242" i="15" s="1"/>
  <c r="D243" i="15"/>
  <c r="G241" i="15"/>
  <c r="J240" i="15"/>
  <c r="F240" i="15"/>
  <c r="I237" i="15"/>
  <c r="I236" i="15" s="1"/>
  <c r="E237" i="15"/>
  <c r="E236" i="15" s="1"/>
  <c r="H235" i="15"/>
  <c r="H234" i="15" s="1"/>
  <c r="D235" i="15"/>
  <c r="G233" i="15"/>
  <c r="G232" i="15" s="1"/>
  <c r="J230" i="15"/>
  <c r="J229" i="15" s="1"/>
  <c r="F230" i="15"/>
  <c r="F229" i="15" s="1"/>
  <c r="I228" i="15"/>
  <c r="E228" i="15"/>
  <c r="H227" i="15"/>
  <c r="D227" i="15"/>
  <c r="G225" i="15"/>
  <c r="J224" i="15"/>
  <c r="F224" i="15"/>
  <c r="I223" i="15"/>
  <c r="E223" i="15"/>
  <c r="H221" i="15"/>
  <c r="D221" i="15"/>
  <c r="G220" i="15"/>
  <c r="J219" i="15"/>
  <c r="F219" i="15"/>
  <c r="I216" i="15"/>
  <c r="I215" i="15" s="1"/>
  <c r="E216" i="15"/>
  <c r="E215" i="15" s="1"/>
  <c r="H214" i="15"/>
  <c r="H213" i="15" s="1"/>
  <c r="D214" i="15"/>
  <c r="G212" i="15"/>
  <c r="G211" i="15" s="1"/>
  <c r="J210" i="15"/>
  <c r="J209" i="15" s="1"/>
  <c r="F210" i="15"/>
  <c r="F209" i="15" s="1"/>
  <c r="I208" i="15"/>
  <c r="I207" i="15" s="1"/>
  <c r="E208" i="15"/>
  <c r="E207" i="15" s="1"/>
  <c r="H206" i="15"/>
  <c r="H205" i="15" s="1"/>
  <c r="D206" i="15"/>
  <c r="G204" i="15"/>
  <c r="G203" i="15" s="1"/>
  <c r="J202" i="15"/>
  <c r="F202" i="15"/>
  <c r="I201" i="15"/>
  <c r="E201" i="15"/>
  <c r="H198" i="15"/>
  <c r="H197" i="15" s="1"/>
  <c r="D198" i="15"/>
  <c r="G196" i="15"/>
  <c r="G195" i="15" s="1"/>
  <c r="J194" i="15"/>
  <c r="J193" i="15" s="1"/>
  <c r="F194" i="15"/>
  <c r="F193" i="15" s="1"/>
  <c r="I192" i="15"/>
  <c r="I191" i="15" s="1"/>
  <c r="E192" i="15"/>
  <c r="E191" i="15" s="1"/>
  <c r="H189" i="15"/>
  <c r="D189" i="15"/>
  <c r="G188" i="15"/>
  <c r="J186" i="15"/>
  <c r="J185" i="15" s="1"/>
  <c r="F186" i="15"/>
  <c r="F185" i="15" s="1"/>
  <c r="I184" i="15"/>
  <c r="E184" i="15"/>
  <c r="H183" i="15"/>
  <c r="D183" i="15"/>
  <c r="G182" i="15"/>
  <c r="J181" i="15"/>
  <c r="F181" i="15"/>
  <c r="I180" i="15"/>
  <c r="E180" i="15"/>
  <c r="H178" i="15"/>
  <c r="H177" i="15" s="1"/>
  <c r="D178" i="15"/>
  <c r="G176" i="15"/>
  <c r="G175" i="15" s="1"/>
  <c r="J174" i="15"/>
  <c r="F174" i="15"/>
  <c r="I173" i="15"/>
  <c r="E173" i="15"/>
  <c r="H170" i="15"/>
  <c r="H169" i="15" s="1"/>
  <c r="D170" i="15"/>
  <c r="D169" i="15" s="1"/>
  <c r="G167" i="15"/>
  <c r="G166" i="15" s="1"/>
  <c r="J165" i="15"/>
  <c r="J164" i="15" s="1"/>
  <c r="F165" i="15"/>
  <c r="F164" i="15" s="1"/>
  <c r="I163" i="15"/>
  <c r="H257" i="15"/>
  <c r="H256" i="15" s="1"/>
  <c r="H255" i="15" s="1"/>
  <c r="H254" i="15" s="1"/>
  <c r="F251" i="15"/>
  <c r="F250" i="15" s="1"/>
  <c r="D245" i="15"/>
  <c r="I240" i="15"/>
  <c r="G235" i="15"/>
  <c r="G234" i="15" s="1"/>
  <c r="E230" i="15"/>
  <c r="E229" i="15" s="1"/>
  <c r="J225" i="15"/>
  <c r="H223" i="15"/>
  <c r="F220" i="15"/>
  <c r="D216" i="15"/>
  <c r="I210" i="15"/>
  <c r="I209" i="15" s="1"/>
  <c r="G206" i="15"/>
  <c r="G205" i="15" s="1"/>
  <c r="E202" i="15"/>
  <c r="J196" i="15"/>
  <c r="J195" i="15" s="1"/>
  <c r="H192" i="15"/>
  <c r="H191" i="15" s="1"/>
  <c r="F188" i="15"/>
  <c r="D184" i="15"/>
  <c r="I181" i="15"/>
  <c r="G178" i="15"/>
  <c r="G177" i="15" s="1"/>
  <c r="E174" i="15"/>
  <c r="J167" i="15"/>
  <c r="J166" i="15" s="1"/>
  <c r="H163" i="15"/>
  <c r="D163" i="15"/>
  <c r="G162" i="15"/>
  <c r="J161" i="15"/>
  <c r="F161" i="15"/>
  <c r="I158" i="15"/>
  <c r="I157" i="15" s="1"/>
  <c r="E158" i="15"/>
  <c r="E157" i="15" s="1"/>
  <c r="H155" i="15"/>
  <c r="D155" i="15"/>
  <c r="G154" i="15"/>
  <c r="J153" i="15"/>
  <c r="J152" i="15" s="1"/>
  <c r="F153" i="15"/>
  <c r="F152" i="15" s="1"/>
  <c r="I151" i="15"/>
  <c r="I150" i="15" s="1"/>
  <c r="E151" i="15"/>
  <c r="E150" i="15" s="1"/>
  <c r="H149" i="15"/>
  <c r="D149" i="15"/>
  <c r="G148" i="15"/>
  <c r="J147" i="15"/>
  <c r="F147" i="15"/>
  <c r="I145" i="15"/>
  <c r="I144" i="15" s="1"/>
  <c r="E145" i="15"/>
  <c r="E144" i="15" s="1"/>
  <c r="H143" i="15"/>
  <c r="H142" i="15" s="1"/>
  <c r="D143" i="15"/>
  <c r="G141" i="15"/>
  <c r="G140" i="15" s="1"/>
  <c r="J139" i="15"/>
  <c r="J138" i="15" s="1"/>
  <c r="F139" i="15"/>
  <c r="F138" i="15" s="1"/>
  <c r="I135" i="15"/>
  <c r="I134" i="15" s="1"/>
  <c r="E135" i="15"/>
  <c r="E134" i="15" s="1"/>
  <c r="H133" i="15"/>
  <c r="H132" i="15" s="1"/>
  <c r="D133" i="15"/>
  <c r="G131" i="15"/>
  <c r="G130" i="15" s="1"/>
  <c r="J129" i="15"/>
  <c r="J128" i="15" s="1"/>
  <c r="F129" i="15"/>
  <c r="F128" i="15" s="1"/>
  <c r="I125" i="15"/>
  <c r="I124" i="15" s="1"/>
  <c r="E125" i="15"/>
  <c r="E124" i="15" s="1"/>
  <c r="H123" i="15"/>
  <c r="H122" i="15" s="1"/>
  <c r="D123" i="15"/>
  <c r="G121" i="15"/>
  <c r="G120" i="15" s="1"/>
  <c r="J116" i="15"/>
  <c r="J115" i="15" s="1"/>
  <c r="F116" i="15"/>
  <c r="F115" i="15" s="1"/>
  <c r="I114" i="15"/>
  <c r="I113" i="15" s="1"/>
  <c r="E114" i="15"/>
  <c r="E113" i="15" s="1"/>
  <c r="H112" i="15"/>
  <c r="H111" i="15" s="1"/>
  <c r="D112" i="15"/>
  <c r="G110" i="15"/>
  <c r="G109" i="15" s="1"/>
  <c r="J107" i="15"/>
  <c r="F107" i="15"/>
  <c r="D257" i="15"/>
  <c r="I247" i="15"/>
  <c r="I246" i="15" s="1"/>
  <c r="G243" i="15"/>
  <c r="G242" i="15" s="1"/>
  <c r="E240" i="15"/>
  <c r="E239" i="15" s="1"/>
  <c r="J233" i="15"/>
  <c r="J232" i="15" s="1"/>
  <c r="J231" i="15" s="1"/>
  <c r="H228" i="15"/>
  <c r="F225" i="15"/>
  <c r="D223" i="15"/>
  <c r="I219" i="15"/>
  <c r="I218" i="15" s="1"/>
  <c r="G214" i="15"/>
  <c r="G213" i="15" s="1"/>
  <c r="E210" i="15"/>
  <c r="E209" i="15" s="1"/>
  <c r="J204" i="15"/>
  <c r="J203" i="15" s="1"/>
  <c r="H201" i="15"/>
  <c r="H200" i="15" s="1"/>
  <c r="F196" i="15"/>
  <c r="F195" i="15" s="1"/>
  <c r="D192" i="15"/>
  <c r="I186" i="15"/>
  <c r="I185" i="15" s="1"/>
  <c r="G183" i="15"/>
  <c r="E181" i="15"/>
  <c r="J176" i="15"/>
  <c r="J175" i="15" s="1"/>
  <c r="H173" i="15"/>
  <c r="H172" i="15" s="1"/>
  <c r="F167" i="15"/>
  <c r="F166" i="15" s="1"/>
  <c r="G163" i="15"/>
  <c r="J162" i="15"/>
  <c r="F162" i="15"/>
  <c r="I161" i="15"/>
  <c r="E161" i="15"/>
  <c r="H158" i="15"/>
  <c r="H157" i="15" s="1"/>
  <c r="D158" i="15"/>
  <c r="D157" i="15" s="1"/>
  <c r="G155" i="15"/>
  <c r="J154" i="15"/>
  <c r="F154" i="15"/>
  <c r="I153" i="15"/>
  <c r="I152" i="15" s="1"/>
  <c r="E153" i="15"/>
  <c r="E152" i="15" s="1"/>
  <c r="H151" i="15"/>
  <c r="H150" i="15" s="1"/>
  <c r="D151" i="15"/>
  <c r="G149" i="15"/>
  <c r="J148" i="15"/>
  <c r="F148" i="15"/>
  <c r="I147" i="15"/>
  <c r="E147" i="15"/>
  <c r="H145" i="15"/>
  <c r="H144" i="15" s="1"/>
  <c r="D145" i="15"/>
  <c r="G143" i="15"/>
  <c r="G142" i="15" s="1"/>
  <c r="J141" i="15"/>
  <c r="J140" i="15" s="1"/>
  <c r="F141" i="15"/>
  <c r="F140" i="15" s="1"/>
  <c r="I139" i="15"/>
  <c r="I138" i="15" s="1"/>
  <c r="E139" i="15"/>
  <c r="E138" i="15" s="1"/>
  <c r="H135" i="15"/>
  <c r="H134" i="15" s="1"/>
  <c r="D135" i="15"/>
  <c r="G133" i="15"/>
  <c r="G132" i="15" s="1"/>
  <c r="J131" i="15"/>
  <c r="J130" i="15" s="1"/>
  <c r="F131" i="15"/>
  <c r="F130" i="15" s="1"/>
  <c r="I129" i="15"/>
  <c r="I128" i="15" s="1"/>
  <c r="E129" i="15"/>
  <c r="E128" i="15" s="1"/>
  <c r="H125" i="15"/>
  <c r="H124" i="15" s="1"/>
  <c r="D125" i="15"/>
  <c r="G123" i="15"/>
  <c r="G122" i="15" s="1"/>
  <c r="J121" i="15"/>
  <c r="J120" i="15" s="1"/>
  <c r="F121" i="15"/>
  <c r="F120" i="15" s="1"/>
  <c r="I116" i="15"/>
  <c r="I115" i="15" s="1"/>
  <c r="E116" i="15"/>
  <c r="E115" i="15" s="1"/>
  <c r="H114" i="15"/>
  <c r="H113" i="15" s="1"/>
  <c r="D114" i="15"/>
  <c r="G112" i="15"/>
  <c r="G111" i="15" s="1"/>
  <c r="J110" i="15"/>
  <c r="J109" i="15" s="1"/>
  <c r="F110" i="15"/>
  <c r="F109" i="15" s="1"/>
  <c r="I107" i="15"/>
  <c r="E107" i="15"/>
  <c r="G253" i="15"/>
  <c r="G252" i="15" s="1"/>
  <c r="E247" i="15"/>
  <c r="E246" i="15" s="1"/>
  <c r="J241" i="15"/>
  <c r="H237" i="15"/>
  <c r="H236" i="15" s="1"/>
  <c r="F233" i="15"/>
  <c r="F232" i="15" s="1"/>
  <c r="D228" i="15"/>
  <c r="I224" i="15"/>
  <c r="G221" i="15"/>
  <c r="E219" i="15"/>
  <c r="J212" i="15"/>
  <c r="J211" i="15" s="1"/>
  <c r="H208" i="15"/>
  <c r="H207" i="15" s="1"/>
  <c r="F204" i="15"/>
  <c r="F203" i="15" s="1"/>
  <c r="D201" i="15"/>
  <c r="I194" i="15"/>
  <c r="I193" i="15" s="1"/>
  <c r="I190" i="15" s="1"/>
  <c r="G189" i="15"/>
  <c r="E186" i="15"/>
  <c r="E185" i="15" s="1"/>
  <c r="J182" i="15"/>
  <c r="H180" i="15"/>
  <c r="F176" i="15"/>
  <c r="F175" i="15" s="1"/>
  <c r="D173" i="15"/>
  <c r="I165" i="15"/>
  <c r="I164" i="15" s="1"/>
  <c r="F163" i="15"/>
  <c r="I162" i="15"/>
  <c r="E162" i="15"/>
  <c r="H161" i="15"/>
  <c r="D161" i="15"/>
  <c r="G158" i="15"/>
  <c r="G157" i="15" s="1"/>
  <c r="J155" i="15"/>
  <c r="F155" i="15"/>
  <c r="I154" i="15"/>
  <c r="E154" i="15"/>
  <c r="H153" i="15"/>
  <c r="H152" i="15" s="1"/>
  <c r="D153" i="15"/>
  <c r="G151" i="15"/>
  <c r="G150" i="15" s="1"/>
  <c r="J149" i="15"/>
  <c r="F149" i="15"/>
  <c r="I148" i="15"/>
  <c r="E148" i="15"/>
  <c r="H147" i="15"/>
  <c r="H146" i="15" s="1"/>
  <c r="D147" i="15"/>
  <c r="G145" i="15"/>
  <c r="G144" i="15" s="1"/>
  <c r="J143" i="15"/>
  <c r="J142" i="15" s="1"/>
  <c r="F143" i="15"/>
  <c r="F142" i="15" s="1"/>
  <c r="I141" i="15"/>
  <c r="I140" i="15" s="1"/>
  <c r="E141" i="15"/>
  <c r="E140" i="15" s="1"/>
  <c r="H139" i="15"/>
  <c r="H138" i="15" s="1"/>
  <c r="D139" i="15"/>
  <c r="G135" i="15"/>
  <c r="G134" i="15" s="1"/>
  <c r="J133" i="15"/>
  <c r="J132" i="15" s="1"/>
  <c r="F133" i="15"/>
  <c r="F132" i="15" s="1"/>
  <c r="I131" i="15"/>
  <c r="I130" i="15" s="1"/>
  <c r="E131" i="15"/>
  <c r="E130" i="15" s="1"/>
  <c r="H129" i="15"/>
  <c r="H128" i="15" s="1"/>
  <c r="D129" i="15"/>
  <c r="G125" i="15"/>
  <c r="G124" i="15" s="1"/>
  <c r="J123" i="15"/>
  <c r="J122" i="15" s="1"/>
  <c r="F123" i="15"/>
  <c r="F122" i="15" s="1"/>
  <c r="I121" i="15"/>
  <c r="I120" i="15" s="1"/>
  <c r="E121" i="15"/>
  <c r="E120" i="15" s="1"/>
  <c r="H116" i="15"/>
  <c r="H115" i="15" s="1"/>
  <c r="D116" i="15"/>
  <c r="G114" i="15"/>
  <c r="G113" i="15" s="1"/>
  <c r="J112" i="15"/>
  <c r="J111" i="15" s="1"/>
  <c r="F112" i="15"/>
  <c r="F111" i="15" s="1"/>
  <c r="I110" i="15"/>
  <c r="I109" i="15" s="1"/>
  <c r="E110" i="15"/>
  <c r="E109" i="15" s="1"/>
  <c r="H107" i="15"/>
  <c r="D107" i="15"/>
  <c r="G106" i="15"/>
  <c r="J105" i="15"/>
  <c r="F105" i="15"/>
  <c r="I102" i="15"/>
  <c r="I101" i="15" s="1"/>
  <c r="E102" i="15"/>
  <c r="E101" i="15" s="1"/>
  <c r="H100" i="15"/>
  <c r="H99" i="15" s="1"/>
  <c r="D100" i="15"/>
  <c r="G98" i="15"/>
  <c r="G97" i="15" s="1"/>
  <c r="J96" i="15"/>
  <c r="J95" i="15" s="1"/>
  <c r="F96" i="15"/>
  <c r="F95" i="15" s="1"/>
  <c r="I94" i="15"/>
  <c r="I93" i="15" s="1"/>
  <c r="E94" i="15"/>
  <c r="E93" i="15" s="1"/>
  <c r="H91" i="15"/>
  <c r="H90" i="15" s="1"/>
  <c r="D91" i="15"/>
  <c r="G89" i="15"/>
  <c r="G88" i="15" s="1"/>
  <c r="J87" i="15"/>
  <c r="J86" i="15" s="1"/>
  <c r="F87" i="15"/>
  <c r="F86" i="15" s="1"/>
  <c r="J251" i="15"/>
  <c r="J250" i="15" s="1"/>
  <c r="I230" i="15"/>
  <c r="I229" i="15" s="1"/>
  <c r="H216" i="15"/>
  <c r="H215" i="15" s="1"/>
  <c r="G198" i="15"/>
  <c r="G197" i="15" s="1"/>
  <c r="F182" i="15"/>
  <c r="E165" i="15"/>
  <c r="E164" i="15" s="1"/>
  <c r="G161" i="15"/>
  <c r="G160" i="15" s="1"/>
  <c r="E155" i="15"/>
  <c r="J151" i="15"/>
  <c r="J150" i="15" s="1"/>
  <c r="H148" i="15"/>
  <c r="F145" i="15"/>
  <c r="F144" i="15" s="1"/>
  <c r="D141" i="15"/>
  <c r="I133" i="15"/>
  <c r="I132" i="15" s="1"/>
  <c r="G129" i="15"/>
  <c r="G128" i="15" s="1"/>
  <c r="E123" i="15"/>
  <c r="E122" i="15" s="1"/>
  <c r="J114" i="15"/>
  <c r="J113" i="15" s="1"/>
  <c r="H110" i="15"/>
  <c r="H109" i="15" s="1"/>
  <c r="H108" i="15" s="1"/>
  <c r="I106" i="15"/>
  <c r="D106" i="15"/>
  <c r="E105" i="15"/>
  <c r="G102" i="15"/>
  <c r="G101" i="15" s="1"/>
  <c r="I100" i="15"/>
  <c r="I99" i="15" s="1"/>
  <c r="J98" i="15"/>
  <c r="J97" i="15" s="1"/>
  <c r="E98" i="15"/>
  <c r="E97" i="15" s="1"/>
  <c r="G96" i="15"/>
  <c r="G95" i="15" s="1"/>
  <c r="H94" i="15"/>
  <c r="H93" i="15" s="1"/>
  <c r="J91" i="15"/>
  <c r="J90" i="15" s="1"/>
  <c r="E91" i="15"/>
  <c r="E90" i="15" s="1"/>
  <c r="F89" i="15"/>
  <c r="F88" i="15" s="1"/>
  <c r="H87" i="15"/>
  <c r="H86" i="15" s="1"/>
  <c r="J85" i="15"/>
  <c r="J84" i="15" s="1"/>
  <c r="F85" i="15"/>
  <c r="F84" i="15" s="1"/>
  <c r="I83" i="15"/>
  <c r="I82" i="15" s="1"/>
  <c r="E83" i="15"/>
  <c r="E82" i="15" s="1"/>
  <c r="H81" i="15"/>
  <c r="H80" i="15" s="1"/>
  <c r="D81" i="15"/>
  <c r="G79" i="15"/>
  <c r="G78" i="15" s="1"/>
  <c r="J77" i="15"/>
  <c r="J76" i="15" s="1"/>
  <c r="F77" i="15"/>
  <c r="F76" i="15" s="1"/>
  <c r="I75" i="15"/>
  <c r="I74" i="15" s="1"/>
  <c r="E75" i="15"/>
  <c r="E74" i="15" s="1"/>
  <c r="H72" i="15"/>
  <c r="H71" i="15" s="1"/>
  <c r="D72" i="15"/>
  <c r="G70" i="15"/>
  <c r="J68" i="15"/>
  <c r="F68" i="15"/>
  <c r="I65" i="15"/>
  <c r="I64" i="15" s="1"/>
  <c r="E65" i="15"/>
  <c r="E64" i="15" s="1"/>
  <c r="H63" i="15"/>
  <c r="D63" i="15"/>
  <c r="G62" i="15"/>
  <c r="J60" i="15"/>
  <c r="J59" i="15" s="1"/>
  <c r="F60" i="15"/>
  <c r="F59" i="15" s="1"/>
  <c r="I58" i="15"/>
  <c r="I57" i="15" s="1"/>
  <c r="E58" i="15"/>
  <c r="E57" i="15" s="1"/>
  <c r="H56" i="15"/>
  <c r="H55" i="15" s="1"/>
  <c r="D56" i="15"/>
  <c r="G52" i="15"/>
  <c r="J51" i="15"/>
  <c r="F51" i="15"/>
  <c r="I50" i="15"/>
  <c r="E50" i="15"/>
  <c r="H49" i="15"/>
  <c r="D49" i="15"/>
  <c r="G48" i="15"/>
  <c r="J47" i="15"/>
  <c r="F47" i="15"/>
  <c r="I46" i="15"/>
  <c r="E46" i="15"/>
  <c r="H45" i="15"/>
  <c r="D45" i="15"/>
  <c r="G42" i="15"/>
  <c r="G41" i="15" s="1"/>
  <c r="J40" i="15"/>
  <c r="F40" i="15"/>
  <c r="I39" i="15"/>
  <c r="E39" i="15"/>
  <c r="H36" i="15"/>
  <c r="D36" i="15"/>
  <c r="G35" i="15"/>
  <c r="J34" i="15"/>
  <c r="F34" i="15"/>
  <c r="I33" i="15"/>
  <c r="E33" i="15"/>
  <c r="H31" i="15"/>
  <c r="D31" i="15"/>
  <c r="H245" i="15"/>
  <c r="H244" i="15" s="1"/>
  <c r="G227" i="15"/>
  <c r="G226" i="15" s="1"/>
  <c r="F212" i="15"/>
  <c r="F211" i="15" s="1"/>
  <c r="E194" i="15"/>
  <c r="E193" i="15" s="1"/>
  <c r="D180" i="15"/>
  <c r="E163" i="15"/>
  <c r="J158" i="15"/>
  <c r="J157" i="15" s="1"/>
  <c r="H154" i="15"/>
  <c r="F151" i="15"/>
  <c r="F150" i="15" s="1"/>
  <c r="D148" i="15"/>
  <c r="I143" i="15"/>
  <c r="I142" i="15" s="1"/>
  <c r="G139" i="15"/>
  <c r="G138" i="15" s="1"/>
  <c r="E133" i="15"/>
  <c r="E132" i="15" s="1"/>
  <c r="J125" i="15"/>
  <c r="J124" i="15" s="1"/>
  <c r="H121" i="15"/>
  <c r="H120" i="15" s="1"/>
  <c r="F114" i="15"/>
  <c r="F113" i="15" s="1"/>
  <c r="D110" i="15"/>
  <c r="H106" i="15"/>
  <c r="I105" i="15"/>
  <c r="D105" i="15"/>
  <c r="F102" i="15"/>
  <c r="F101" i="15" s="1"/>
  <c r="G100" i="15"/>
  <c r="G99" i="15" s="1"/>
  <c r="I98" i="15"/>
  <c r="I97" i="15" s="1"/>
  <c r="D98" i="15"/>
  <c r="E96" i="15"/>
  <c r="E95" i="15" s="1"/>
  <c r="G94" i="15"/>
  <c r="G93" i="15" s="1"/>
  <c r="I91" i="15"/>
  <c r="I90" i="15" s="1"/>
  <c r="J89" i="15"/>
  <c r="J88" i="15" s="1"/>
  <c r="E89" i="15"/>
  <c r="E88" i="15" s="1"/>
  <c r="G87" i="15"/>
  <c r="G86" i="15" s="1"/>
  <c r="I85" i="15"/>
  <c r="I84" i="15" s="1"/>
  <c r="E85" i="15"/>
  <c r="E84" i="15" s="1"/>
  <c r="H83" i="15"/>
  <c r="H82" i="15" s="1"/>
  <c r="D83" i="15"/>
  <c r="G81" i="15"/>
  <c r="G80" i="15" s="1"/>
  <c r="J79" i="15"/>
  <c r="J78" i="15" s="1"/>
  <c r="F79" i="15"/>
  <c r="F78" i="15" s="1"/>
  <c r="I77" i="15"/>
  <c r="I76" i="15" s="1"/>
  <c r="E77" i="15"/>
  <c r="E76" i="15" s="1"/>
  <c r="H75" i="15"/>
  <c r="H74" i="15" s="1"/>
  <c r="D75" i="15"/>
  <c r="G72" i="15"/>
  <c r="G71" i="15" s="1"/>
  <c r="J70" i="15"/>
  <c r="F70" i="15"/>
  <c r="I68" i="15"/>
  <c r="E68" i="15"/>
  <c r="H65" i="15"/>
  <c r="H64" i="15" s="1"/>
  <c r="D65" i="15"/>
  <c r="G63" i="15"/>
  <c r="J62" i="15"/>
  <c r="F62" i="15"/>
  <c r="I60" i="15"/>
  <c r="I59" i="15" s="1"/>
  <c r="E60" i="15"/>
  <c r="E59" i="15" s="1"/>
  <c r="H58" i="15"/>
  <c r="H57" i="15" s="1"/>
  <c r="D58" i="15"/>
  <c r="G56" i="15"/>
  <c r="G55" i="15" s="1"/>
  <c r="J52" i="15"/>
  <c r="F52" i="15"/>
  <c r="I51" i="15"/>
  <c r="E51" i="15"/>
  <c r="H50" i="15"/>
  <c r="D50" i="15"/>
  <c r="G49" i="15"/>
  <c r="J48" i="15"/>
  <c r="F48" i="15"/>
  <c r="I47" i="15"/>
  <c r="E47" i="15"/>
  <c r="H46" i="15"/>
  <c r="D46" i="15"/>
  <c r="G45" i="15"/>
  <c r="J42" i="15"/>
  <c r="J41" i="15" s="1"/>
  <c r="F42" i="15"/>
  <c r="F41" i="15" s="1"/>
  <c r="I40" i="15"/>
  <c r="E40" i="15"/>
  <c r="H39" i="15"/>
  <c r="D39" i="15"/>
  <c r="G36" i="15"/>
  <c r="J35" i="15"/>
  <c r="F35" i="15"/>
  <c r="I34" i="15"/>
  <c r="E34" i="15"/>
  <c r="H33" i="15"/>
  <c r="D33" i="15"/>
  <c r="G31" i="15"/>
  <c r="J30" i="15"/>
  <c r="F30" i="15"/>
  <c r="F241" i="15"/>
  <c r="E224" i="15"/>
  <c r="D208" i="15"/>
  <c r="J188" i="15"/>
  <c r="J187" i="15" s="1"/>
  <c r="I174" i="15"/>
  <c r="H162" i="15"/>
  <c r="F158" i="15"/>
  <c r="F157" i="15" s="1"/>
  <c r="D154" i="15"/>
  <c r="I149" i="15"/>
  <c r="G147" i="15"/>
  <c r="G146" i="15" s="1"/>
  <c r="E143" i="15"/>
  <c r="E142" i="15" s="1"/>
  <c r="J135" i="15"/>
  <c r="J134" i="15" s="1"/>
  <c r="H131" i="15"/>
  <c r="H130" i="15" s="1"/>
  <c r="F125" i="15"/>
  <c r="F124" i="15" s="1"/>
  <c r="D121" i="15"/>
  <c r="I112" i="15"/>
  <c r="I111" i="15" s="1"/>
  <c r="G107" i="15"/>
  <c r="F106" i="15"/>
  <c r="H105" i="15"/>
  <c r="H104" i="15" s="1"/>
  <c r="H103" i="15" s="1"/>
  <c r="J102" i="15"/>
  <c r="J101" i="15" s="1"/>
  <c r="D102" i="15"/>
  <c r="F100" i="15"/>
  <c r="F99" i="15" s="1"/>
  <c r="H98" i="15"/>
  <c r="H97" i="15" s="1"/>
  <c r="I96" i="15"/>
  <c r="I95" i="15" s="1"/>
  <c r="D96" i="15"/>
  <c r="F94" i="15"/>
  <c r="F93" i="15" s="1"/>
  <c r="G91" i="15"/>
  <c r="G90" i="15" s="1"/>
  <c r="I89" i="15"/>
  <c r="I88" i="15" s="1"/>
  <c r="D89" i="15"/>
  <c r="E87" i="15"/>
  <c r="E86" i="15" s="1"/>
  <c r="H85" i="15"/>
  <c r="H84" i="15" s="1"/>
  <c r="D85" i="15"/>
  <c r="G83" i="15"/>
  <c r="G82" i="15" s="1"/>
  <c r="J81" i="15"/>
  <c r="J80" i="15" s="1"/>
  <c r="F81" i="15"/>
  <c r="F80" i="15" s="1"/>
  <c r="I79" i="15"/>
  <c r="I78" i="15" s="1"/>
  <c r="E79" i="15"/>
  <c r="E78" i="15" s="1"/>
  <c r="H77" i="15"/>
  <c r="H76" i="15" s="1"/>
  <c r="D77" i="15"/>
  <c r="G75" i="15"/>
  <c r="G74" i="15" s="1"/>
  <c r="J72" i="15"/>
  <c r="J71" i="15" s="1"/>
  <c r="F72" i="15"/>
  <c r="F71" i="15" s="1"/>
  <c r="I70" i="15"/>
  <c r="E70" i="15"/>
  <c r="H68" i="15"/>
  <c r="D68" i="15"/>
  <c r="G65" i="15"/>
  <c r="G64" i="15" s="1"/>
  <c r="J63" i="15"/>
  <c r="F63" i="15"/>
  <c r="I62" i="15"/>
  <c r="E62" i="15"/>
  <c r="H60" i="15"/>
  <c r="H59" i="15" s="1"/>
  <c r="D60" i="15"/>
  <c r="G58" i="15"/>
  <c r="G57" i="15" s="1"/>
  <c r="J56" i="15"/>
  <c r="J55" i="15" s="1"/>
  <c r="F56" i="15"/>
  <c r="F55" i="15" s="1"/>
  <c r="I52" i="15"/>
  <c r="E52" i="15"/>
  <c r="H51" i="15"/>
  <c r="D51" i="15"/>
  <c r="G50" i="15"/>
  <c r="J49" i="15"/>
  <c r="F49" i="15"/>
  <c r="I48" i="15"/>
  <c r="E48" i="15"/>
  <c r="H47" i="15"/>
  <c r="D47" i="15"/>
  <c r="G46" i="15"/>
  <c r="J45" i="15"/>
  <c r="F45" i="15"/>
  <c r="I42" i="15"/>
  <c r="I41" i="15" s="1"/>
  <c r="E42" i="15"/>
  <c r="E41" i="15" s="1"/>
  <c r="H40" i="15"/>
  <c r="H38" i="15" s="1"/>
  <c r="D40" i="15"/>
  <c r="G39" i="15"/>
  <c r="J36" i="15"/>
  <c r="F36" i="15"/>
  <c r="I35" i="15"/>
  <c r="E35" i="15"/>
  <c r="H34" i="15"/>
  <c r="D34" i="15"/>
  <c r="G33" i="15"/>
  <c r="J31" i="15"/>
  <c r="J29" i="15" s="1"/>
  <c r="F31" i="15"/>
  <c r="F29" i="15" s="1"/>
  <c r="I30" i="15"/>
  <c r="E30" i="15"/>
  <c r="H28" i="15"/>
  <c r="H27" i="15" s="1"/>
  <c r="D28" i="15"/>
  <c r="G26" i="15"/>
  <c r="J25" i="15"/>
  <c r="F25" i="15"/>
  <c r="I22" i="15"/>
  <c r="E22" i="15"/>
  <c r="H21" i="15"/>
  <c r="D21" i="15"/>
  <c r="G19" i="15"/>
  <c r="G18" i="15" s="1"/>
  <c r="J16" i="15"/>
  <c r="J15" i="15" s="1"/>
  <c r="J14" i="15" s="1"/>
  <c r="F16" i="15"/>
  <c r="F15" i="15" s="1"/>
  <c r="F14" i="15" s="1"/>
  <c r="I13" i="15"/>
  <c r="I12" i="15" s="1"/>
  <c r="I11" i="15" s="1"/>
  <c r="E13" i="15"/>
  <c r="E12" i="15" s="1"/>
  <c r="E11" i="15" s="1"/>
  <c r="D237" i="15"/>
  <c r="G170" i="15"/>
  <c r="E149" i="15"/>
  <c r="D131" i="15"/>
  <c r="J106" i="15"/>
  <c r="J100" i="15"/>
  <c r="J99" i="15" s="1"/>
  <c r="J94" i="15"/>
  <c r="J93" i="15" s="1"/>
  <c r="I87" i="15"/>
  <c r="I86" i="15" s="1"/>
  <c r="F83" i="15"/>
  <c r="F82" i="15" s="1"/>
  <c r="D79" i="15"/>
  <c r="I72" i="15"/>
  <c r="I71" i="15" s="1"/>
  <c r="G68" i="15"/>
  <c r="E63" i="15"/>
  <c r="J58" i="15"/>
  <c r="J57" i="15" s="1"/>
  <c r="H52" i="15"/>
  <c r="F50" i="15"/>
  <c r="D48" i="15"/>
  <c r="I45" i="15"/>
  <c r="G40" i="15"/>
  <c r="E36" i="15"/>
  <c r="J33" i="15"/>
  <c r="H30" i="15"/>
  <c r="I28" i="15"/>
  <c r="I27" i="15" s="1"/>
  <c r="J26" i="15"/>
  <c r="E26" i="15"/>
  <c r="G25" i="15"/>
  <c r="H22" i="15"/>
  <c r="J21" i="15"/>
  <c r="E21" i="15"/>
  <c r="E20" i="15" s="1"/>
  <c r="F19" i="15"/>
  <c r="F18" i="15" s="1"/>
  <c r="H16" i="15"/>
  <c r="H15" i="15" s="1"/>
  <c r="H14" i="15" s="1"/>
  <c r="J13" i="15"/>
  <c r="J12" i="15" s="1"/>
  <c r="J11" i="15" s="1"/>
  <c r="D13" i="15"/>
  <c r="J220" i="15"/>
  <c r="D162" i="15"/>
  <c r="J145" i="15"/>
  <c r="J144" i="15" s="1"/>
  <c r="I123" i="15"/>
  <c r="I122" i="15" s="1"/>
  <c r="E106" i="15"/>
  <c r="E100" i="15"/>
  <c r="E99" i="15" s="1"/>
  <c r="D94" i="15"/>
  <c r="D87" i="15"/>
  <c r="I81" i="15"/>
  <c r="I80" i="15" s="1"/>
  <c r="G77" i="15"/>
  <c r="G76" i="15" s="1"/>
  <c r="E72" i="15"/>
  <c r="E71" i="15" s="1"/>
  <c r="J65" i="15"/>
  <c r="J64" i="15" s="1"/>
  <c r="H62" i="15"/>
  <c r="H61" i="15" s="1"/>
  <c r="F58" i="15"/>
  <c r="F57" i="15" s="1"/>
  <c r="D52" i="15"/>
  <c r="I49" i="15"/>
  <c r="G47" i="15"/>
  <c r="I202" i="15"/>
  <c r="I155" i="15"/>
  <c r="H141" i="15"/>
  <c r="H140" i="15" s="1"/>
  <c r="G116" i="15"/>
  <c r="G115" i="15" s="1"/>
  <c r="G105" i="15"/>
  <c r="G104" i="15" s="1"/>
  <c r="G103" i="15" s="1"/>
  <c r="F98" i="15"/>
  <c r="F97" i="15" s="1"/>
  <c r="F91" i="15"/>
  <c r="F90" i="15" s="1"/>
  <c r="G85" i="15"/>
  <c r="G84" i="15" s="1"/>
  <c r="E81" i="15"/>
  <c r="E80" i="15" s="1"/>
  <c r="J75" i="15"/>
  <c r="J74" i="15" s="1"/>
  <c r="H70" i="15"/>
  <c r="F65" i="15"/>
  <c r="F64" i="15" s="1"/>
  <c r="D62" i="15"/>
  <c r="I56" i="15"/>
  <c r="I55" i="15" s="1"/>
  <c r="G51" i="15"/>
  <c r="E49" i="15"/>
  <c r="J46" i="15"/>
  <c r="H42" i="15"/>
  <c r="H41" i="15" s="1"/>
  <c r="F39" i="15"/>
  <c r="D35" i="15"/>
  <c r="I31" i="15"/>
  <c r="D30" i="15"/>
  <c r="F28" i="15"/>
  <c r="F27" i="15" s="1"/>
  <c r="H26" i="15"/>
  <c r="I25" i="15"/>
  <c r="D25" i="15"/>
  <c r="F22" i="15"/>
  <c r="G21" i="15"/>
  <c r="I19" i="15"/>
  <c r="I18" i="15" s="1"/>
  <c r="D19" i="15"/>
  <c r="D18" i="15" s="1"/>
  <c r="E16" i="15"/>
  <c r="E15" i="15" s="1"/>
  <c r="E14" i="15" s="1"/>
  <c r="G13" i="15"/>
  <c r="G12" i="15" s="1"/>
  <c r="G11" i="15" s="1"/>
  <c r="H184" i="15"/>
  <c r="H102" i="15"/>
  <c r="H101" i="15" s="1"/>
  <c r="H79" i="15"/>
  <c r="H78" i="15" s="1"/>
  <c r="G60" i="15"/>
  <c r="G59" i="15" s="1"/>
  <c r="F46" i="15"/>
  <c r="I36" i="15"/>
  <c r="E31" i="15"/>
  <c r="E28" i="15"/>
  <c r="E27" i="15" s="1"/>
  <c r="H25" i="15"/>
  <c r="D22" i="15"/>
  <c r="H19" i="15"/>
  <c r="H18" i="15" s="1"/>
  <c r="D16" i="15"/>
  <c r="E56" i="15"/>
  <c r="E55" i="15" s="1"/>
  <c r="G30" i="15"/>
  <c r="G29" i="15" s="1"/>
  <c r="E25" i="15"/>
  <c r="E24" i="15" s="1"/>
  <c r="E19" i="15"/>
  <c r="G153" i="15"/>
  <c r="G152" i="15" s="1"/>
  <c r="H96" i="15"/>
  <c r="H95" i="15" s="1"/>
  <c r="F75" i="15"/>
  <c r="F74" i="15" s="1"/>
  <c r="E45" i="15"/>
  <c r="H35" i="15"/>
  <c r="I26" i="15"/>
  <c r="I21" i="15"/>
  <c r="I20" i="15" s="1"/>
  <c r="H13" i="15"/>
  <c r="H12" i="15" s="1"/>
  <c r="H11" i="15" s="1"/>
  <c r="F135" i="15"/>
  <c r="F134" i="15" s="1"/>
  <c r="D70" i="15"/>
  <c r="D42" i="15"/>
  <c r="E112" i="15"/>
  <c r="E111" i="15" s="1"/>
  <c r="I63" i="15"/>
  <c r="J39" i="15"/>
  <c r="G28" i="15"/>
  <c r="G27" i="15" s="1"/>
  <c r="G22" i="15"/>
  <c r="G16" i="15"/>
  <c r="G15" i="15" s="1"/>
  <c r="G14" i="15" s="1"/>
  <c r="F21" i="15"/>
  <c r="H89" i="15"/>
  <c r="H88" i="15" s="1"/>
  <c r="J50" i="15"/>
  <c r="G34" i="15"/>
  <c r="F26" i="15"/>
  <c r="F13" i="15"/>
  <c r="F12" i="15" s="1"/>
  <c r="F11" i="15" s="1"/>
  <c r="J83" i="15"/>
  <c r="J82" i="15" s="1"/>
  <c r="H48" i="15"/>
  <c r="J22" i="15"/>
  <c r="F33" i="15"/>
  <c r="J19" i="15"/>
  <c r="J18" i="15" s="1"/>
  <c r="J28" i="15"/>
  <c r="J27" i="15" s="1"/>
  <c r="I16" i="15"/>
  <c r="I15" i="15" s="1"/>
  <c r="I14" i="15" s="1"/>
  <c r="D26" i="15"/>
  <c r="G143" i="13"/>
  <c r="R203" i="12"/>
  <c r="P203" i="12"/>
  <c r="R202" i="12"/>
  <c r="P202" i="12"/>
  <c r="R201" i="12"/>
  <c r="P201" i="12"/>
  <c r="R200" i="12"/>
  <c r="P200" i="12"/>
  <c r="P17" i="12"/>
  <c r="R212" i="12"/>
  <c r="R211" i="12"/>
  <c r="R210" i="12"/>
  <c r="R209" i="12"/>
  <c r="R208" i="12"/>
  <c r="R207" i="12"/>
  <c r="R206" i="12"/>
  <c r="R205" i="12"/>
  <c r="N205" i="12"/>
  <c r="R204" i="12"/>
  <c r="P204" i="12"/>
  <c r="R199" i="12"/>
  <c r="P199" i="12"/>
  <c r="R198" i="12"/>
  <c r="P198" i="12"/>
  <c r="R197" i="12"/>
  <c r="P197" i="12"/>
  <c r="R196" i="12"/>
  <c r="P196" i="12"/>
  <c r="R195" i="12"/>
  <c r="P195" i="12"/>
  <c r="R194" i="12"/>
  <c r="P194" i="12"/>
  <c r="R193" i="12"/>
  <c r="P193" i="12"/>
  <c r="R192" i="12"/>
  <c r="P192" i="12"/>
  <c r="R191" i="12"/>
  <c r="P191" i="12"/>
  <c r="R190" i="12"/>
  <c r="P190" i="12"/>
  <c r="R189" i="12"/>
  <c r="P189" i="12"/>
  <c r="R188" i="12"/>
  <c r="P188" i="12"/>
  <c r="R187" i="12"/>
  <c r="P187" i="12"/>
  <c r="R186" i="12"/>
  <c r="P186" i="12"/>
  <c r="R185" i="12"/>
  <c r="P185" i="12"/>
  <c r="R184" i="12"/>
  <c r="P184" i="12"/>
  <c r="R183" i="12"/>
  <c r="P183" i="12"/>
  <c r="R182" i="12"/>
  <c r="P182" i="12"/>
  <c r="R181" i="12"/>
  <c r="P181" i="12"/>
  <c r="R180" i="12"/>
  <c r="P180" i="12"/>
  <c r="R179" i="12"/>
  <c r="P179" i="12"/>
  <c r="R178" i="12"/>
  <c r="P178" i="12"/>
  <c r="R177" i="12"/>
  <c r="P177" i="12"/>
  <c r="R176" i="12"/>
  <c r="P176" i="12"/>
  <c r="R175" i="12"/>
  <c r="P175" i="12"/>
  <c r="R174" i="12"/>
  <c r="P174" i="12"/>
  <c r="R173" i="12"/>
  <c r="P173" i="12"/>
  <c r="R172" i="12"/>
  <c r="P172" i="12"/>
  <c r="R171" i="12"/>
  <c r="P171" i="12"/>
  <c r="R170" i="12"/>
  <c r="P170" i="12"/>
  <c r="R169" i="12"/>
  <c r="P169" i="12"/>
  <c r="R168" i="12"/>
  <c r="P168" i="12"/>
  <c r="R167" i="12"/>
  <c r="P167" i="12"/>
  <c r="R166" i="12"/>
  <c r="P166" i="12"/>
  <c r="R165" i="12"/>
  <c r="P165" i="12"/>
  <c r="R164" i="12"/>
  <c r="P164" i="12"/>
  <c r="R163" i="12"/>
  <c r="P163" i="12"/>
  <c r="R162" i="12"/>
  <c r="P162" i="12"/>
  <c r="R161" i="12"/>
  <c r="P161" i="12"/>
  <c r="R160" i="12"/>
  <c r="P160" i="12"/>
  <c r="R159" i="12"/>
  <c r="P159" i="12"/>
  <c r="R158" i="12"/>
  <c r="P158" i="12"/>
  <c r="R157" i="12"/>
  <c r="P157" i="12"/>
  <c r="R156" i="12"/>
  <c r="P156" i="12"/>
  <c r="R155" i="12"/>
  <c r="P155" i="12"/>
  <c r="R154" i="12"/>
  <c r="P154" i="12"/>
  <c r="R153" i="12"/>
  <c r="P153" i="12"/>
  <c r="R152" i="12"/>
  <c r="P152" i="12"/>
  <c r="R151" i="12"/>
  <c r="P151" i="12"/>
  <c r="R150" i="12"/>
  <c r="P150" i="12"/>
  <c r="R149" i="12"/>
  <c r="P149" i="12"/>
  <c r="R148" i="12"/>
  <c r="P148" i="12"/>
  <c r="R147" i="12"/>
  <c r="P147" i="12"/>
  <c r="R146" i="12"/>
  <c r="P146" i="12"/>
  <c r="R145" i="12"/>
  <c r="P145" i="12"/>
  <c r="R144" i="12"/>
  <c r="P144" i="12"/>
  <c r="R143" i="12"/>
  <c r="P143" i="12"/>
  <c r="R142" i="12"/>
  <c r="P142" i="12"/>
  <c r="R141" i="12"/>
  <c r="P141" i="12"/>
  <c r="R140" i="12"/>
  <c r="P140" i="12"/>
  <c r="R139" i="12"/>
  <c r="P139" i="12"/>
  <c r="R138" i="12"/>
  <c r="P138" i="12"/>
  <c r="R137" i="12"/>
  <c r="P137" i="12"/>
  <c r="R136" i="12"/>
  <c r="P136" i="12"/>
  <c r="R135" i="12"/>
  <c r="P135" i="12"/>
  <c r="R134" i="12"/>
  <c r="P134" i="12"/>
  <c r="R133" i="12"/>
  <c r="P133" i="12"/>
  <c r="R132" i="12"/>
  <c r="P132" i="12"/>
  <c r="R131" i="12"/>
  <c r="P131" i="12"/>
  <c r="R130" i="12"/>
  <c r="P130" i="12"/>
  <c r="R129" i="12"/>
  <c r="P129" i="12"/>
  <c r="R128" i="12"/>
  <c r="P128" i="12"/>
  <c r="R127" i="12"/>
  <c r="P127" i="12"/>
  <c r="R126" i="12"/>
  <c r="P126" i="12"/>
  <c r="R125" i="12"/>
  <c r="P125" i="12"/>
  <c r="R124" i="12"/>
  <c r="P124" i="12"/>
  <c r="R123" i="12"/>
  <c r="P123" i="12"/>
  <c r="R122" i="12"/>
  <c r="P122" i="12"/>
  <c r="R121" i="12"/>
  <c r="P121" i="12"/>
  <c r="R120" i="12"/>
  <c r="P120" i="12"/>
  <c r="R119" i="12"/>
  <c r="P119" i="12"/>
  <c r="R118" i="12"/>
  <c r="P118" i="12"/>
  <c r="R117" i="12"/>
  <c r="P117" i="12"/>
  <c r="R116" i="12"/>
  <c r="P116" i="12"/>
  <c r="R115" i="12"/>
  <c r="P115" i="12"/>
  <c r="R114" i="12"/>
  <c r="P114" i="12"/>
  <c r="R113" i="12"/>
  <c r="P113" i="12"/>
  <c r="R112" i="12"/>
  <c r="P112" i="12"/>
  <c r="R111" i="12"/>
  <c r="P111" i="12"/>
  <c r="R110" i="12"/>
  <c r="P110" i="12"/>
  <c r="R109" i="12"/>
  <c r="P109" i="12"/>
  <c r="R108" i="12"/>
  <c r="P108" i="12"/>
  <c r="R107" i="12"/>
  <c r="P107" i="12"/>
  <c r="R106" i="12"/>
  <c r="P106" i="12"/>
  <c r="R105" i="12"/>
  <c r="P105" i="12"/>
  <c r="R104" i="12"/>
  <c r="P104" i="12"/>
  <c r="R103" i="12"/>
  <c r="P103" i="12"/>
  <c r="R102" i="12"/>
  <c r="P102" i="12"/>
  <c r="R101" i="12"/>
  <c r="P101" i="12"/>
  <c r="R100" i="12"/>
  <c r="P100" i="12"/>
  <c r="R99" i="12"/>
  <c r="P99" i="12"/>
  <c r="R98" i="12"/>
  <c r="P98" i="12"/>
  <c r="R97" i="12"/>
  <c r="P97" i="12"/>
  <c r="R96" i="12"/>
  <c r="P96" i="12"/>
  <c r="R95" i="12"/>
  <c r="P95" i="12"/>
  <c r="R94" i="12"/>
  <c r="P94" i="12"/>
  <c r="R93" i="12"/>
  <c r="P93" i="12"/>
  <c r="R92" i="12"/>
  <c r="P92" i="12"/>
  <c r="R91" i="12"/>
  <c r="P91" i="12"/>
  <c r="R90" i="12"/>
  <c r="P90" i="12"/>
  <c r="R89" i="12"/>
  <c r="P89" i="12"/>
  <c r="R88" i="12"/>
  <c r="P88" i="12"/>
  <c r="R87" i="12"/>
  <c r="P87" i="12"/>
  <c r="R86" i="12"/>
  <c r="P86" i="12"/>
  <c r="R85" i="12"/>
  <c r="P85" i="12"/>
  <c r="R84" i="12"/>
  <c r="P84" i="12"/>
  <c r="R83" i="12"/>
  <c r="P83" i="12"/>
  <c r="R82" i="12"/>
  <c r="P82" i="12"/>
  <c r="R81" i="12"/>
  <c r="P81" i="12"/>
  <c r="R80" i="12"/>
  <c r="P80" i="12"/>
  <c r="R79" i="12"/>
  <c r="P79" i="12"/>
  <c r="R78" i="12"/>
  <c r="P78" i="12"/>
  <c r="R77" i="12"/>
  <c r="P77" i="12"/>
  <c r="R76" i="12"/>
  <c r="P76" i="12"/>
  <c r="R75" i="12"/>
  <c r="P75" i="12"/>
  <c r="R74" i="12"/>
  <c r="P74" i="12"/>
  <c r="R73" i="12"/>
  <c r="P73" i="12"/>
  <c r="R72" i="12"/>
  <c r="P72" i="12"/>
  <c r="R71" i="12"/>
  <c r="P71" i="12"/>
  <c r="R70" i="12"/>
  <c r="P70" i="12"/>
  <c r="R69" i="12"/>
  <c r="P69" i="12"/>
  <c r="R68" i="12"/>
  <c r="P68" i="12"/>
  <c r="R67" i="12"/>
  <c r="P67" i="12"/>
  <c r="R66" i="12"/>
  <c r="P66" i="12"/>
  <c r="R65" i="12"/>
  <c r="P65" i="12"/>
  <c r="R64" i="12"/>
  <c r="P64" i="12"/>
  <c r="R63" i="12"/>
  <c r="P63" i="12"/>
  <c r="R62" i="12"/>
  <c r="P62" i="12"/>
  <c r="R61" i="12"/>
  <c r="P61" i="12"/>
  <c r="R60" i="12"/>
  <c r="P60" i="12"/>
  <c r="R59" i="12"/>
  <c r="P59" i="12"/>
  <c r="R58" i="12"/>
  <c r="P58" i="12"/>
  <c r="R57" i="12"/>
  <c r="P57" i="12"/>
  <c r="R56" i="12"/>
  <c r="P56" i="12"/>
  <c r="R55" i="12"/>
  <c r="P55" i="12"/>
  <c r="R54" i="12"/>
  <c r="P54" i="12"/>
  <c r="R53" i="12"/>
  <c r="P53" i="12"/>
  <c r="R52" i="12"/>
  <c r="P52" i="12"/>
  <c r="R51" i="12"/>
  <c r="P51" i="12"/>
  <c r="R50" i="12"/>
  <c r="P50" i="12"/>
  <c r="R49" i="12"/>
  <c r="P49" i="12"/>
  <c r="R48" i="12"/>
  <c r="P48" i="12"/>
  <c r="R47" i="12"/>
  <c r="P47" i="12"/>
  <c r="R46" i="12"/>
  <c r="P46" i="12"/>
  <c r="R45" i="12"/>
  <c r="P45" i="12"/>
  <c r="R44" i="12"/>
  <c r="P44" i="12"/>
  <c r="R43" i="12"/>
  <c r="P43" i="12"/>
  <c r="R42" i="12"/>
  <c r="P42" i="12"/>
  <c r="R41" i="12"/>
  <c r="P41" i="12"/>
  <c r="R40" i="12"/>
  <c r="P40" i="12"/>
  <c r="R39" i="12"/>
  <c r="P39" i="12"/>
  <c r="R38" i="12"/>
  <c r="P38" i="12"/>
  <c r="R37" i="12"/>
  <c r="P37" i="12"/>
  <c r="R36" i="12"/>
  <c r="P36" i="12"/>
  <c r="R35" i="12"/>
  <c r="P35" i="12"/>
  <c r="R34" i="12"/>
  <c r="P34" i="12"/>
  <c r="R33" i="12"/>
  <c r="P33" i="12"/>
  <c r="R32" i="12"/>
  <c r="P32" i="12"/>
  <c r="R31" i="12"/>
  <c r="P31" i="12"/>
  <c r="R30" i="12"/>
  <c r="P30" i="12"/>
  <c r="R29" i="12"/>
  <c r="P29" i="12"/>
  <c r="R28" i="12"/>
  <c r="P28" i="12"/>
  <c r="R27" i="12"/>
  <c r="P27" i="12"/>
  <c r="R26" i="12"/>
  <c r="P26" i="12"/>
  <c r="R25" i="12"/>
  <c r="P25" i="12"/>
  <c r="R24" i="12"/>
  <c r="P24" i="12"/>
  <c r="R23" i="12"/>
  <c r="P23" i="12"/>
  <c r="R22" i="12"/>
  <c r="P22" i="12"/>
  <c r="R21" i="12"/>
  <c r="P21" i="12"/>
  <c r="R20" i="12"/>
  <c r="P20" i="12"/>
  <c r="R19" i="12"/>
  <c r="P19" i="12"/>
  <c r="R18" i="12"/>
  <c r="P18" i="12"/>
  <c r="R17" i="12"/>
  <c r="R16" i="12"/>
  <c r="P16" i="12"/>
  <c r="R15" i="12"/>
  <c r="P15" i="12"/>
  <c r="R14" i="12"/>
  <c r="P14" i="12"/>
  <c r="R13" i="12"/>
  <c r="P13" i="12"/>
  <c r="R12" i="12"/>
  <c r="P12" i="12"/>
  <c r="R11" i="12"/>
  <c r="P11" i="12"/>
  <c r="R10" i="12"/>
  <c r="P10" i="12"/>
  <c r="R9" i="12"/>
  <c r="P9" i="12"/>
  <c r="R8" i="12"/>
  <c r="P8" i="12"/>
  <c r="J143" i="13" s="1"/>
  <c r="E190" i="15" l="1"/>
  <c r="E44" i="15"/>
  <c r="E43" i="15" s="1"/>
  <c r="C228" i="15"/>
  <c r="E218" i="15"/>
  <c r="F187" i="15"/>
  <c r="H222" i="15"/>
  <c r="I239" i="15"/>
  <c r="F32" i="15"/>
  <c r="F231" i="15"/>
  <c r="C162" i="15"/>
  <c r="H67" i="15"/>
  <c r="H66" i="15" s="1"/>
  <c r="H119" i="15"/>
  <c r="C69" i="15"/>
  <c r="G67" i="15"/>
  <c r="G66" i="15" s="1"/>
  <c r="E67" i="15"/>
  <c r="E66" i="15" s="1"/>
  <c r="H24" i="15"/>
  <c r="J92" i="15"/>
  <c r="I67" i="15"/>
  <c r="F67" i="15"/>
  <c r="F66" i="15" s="1"/>
  <c r="E119" i="15"/>
  <c r="F119" i="15"/>
  <c r="C127" i="15"/>
  <c r="C126" i="15" s="1"/>
  <c r="G126" i="15"/>
  <c r="G119" i="15" s="1"/>
  <c r="D67" i="15"/>
  <c r="J67" i="15"/>
  <c r="J66" i="15" s="1"/>
  <c r="I119" i="15"/>
  <c r="J119" i="15"/>
  <c r="D117" i="15"/>
  <c r="C118" i="15"/>
  <c r="C117" i="15" s="1"/>
  <c r="E108" i="15"/>
  <c r="F108" i="15"/>
  <c r="G108" i="15"/>
  <c r="I108" i="15"/>
  <c r="J108" i="15"/>
  <c r="G24" i="15"/>
  <c r="F20" i="15"/>
  <c r="F17" i="15" s="1"/>
  <c r="J24" i="15"/>
  <c r="E29" i="15"/>
  <c r="F92" i="15"/>
  <c r="E172" i="15"/>
  <c r="E200" i="15"/>
  <c r="E199" i="15" s="1"/>
  <c r="I17" i="15"/>
  <c r="F24" i="15"/>
  <c r="F23" i="15" s="1"/>
  <c r="C47" i="15"/>
  <c r="E61" i="15"/>
  <c r="E54" i="15" s="1"/>
  <c r="F73" i="15"/>
  <c r="H92" i="15"/>
  <c r="G156" i="15"/>
  <c r="G38" i="15"/>
  <c r="G37" i="15" s="1"/>
  <c r="C79" i="15"/>
  <c r="C78" i="15" s="1"/>
  <c r="D78" i="15"/>
  <c r="D38" i="15"/>
  <c r="C40" i="15"/>
  <c r="I61" i="15"/>
  <c r="I54" i="15" s="1"/>
  <c r="C39" i="15"/>
  <c r="C65" i="15"/>
  <c r="C64" i="15" s="1"/>
  <c r="D64" i="15"/>
  <c r="H73" i="15"/>
  <c r="D97" i="15"/>
  <c r="C98" i="15"/>
  <c r="C97" i="15" s="1"/>
  <c r="D104" i="15"/>
  <c r="D103" i="15" s="1"/>
  <c r="C105" i="15"/>
  <c r="G137" i="15"/>
  <c r="D29" i="15"/>
  <c r="C31" i="15"/>
  <c r="J38" i="15"/>
  <c r="J37" i="15" s="1"/>
  <c r="C46" i="15"/>
  <c r="D55" i="15"/>
  <c r="C56" i="15"/>
  <c r="C55" i="15" s="1"/>
  <c r="E73" i="15"/>
  <c r="C91" i="15"/>
  <c r="C90" i="15" s="1"/>
  <c r="D90" i="15"/>
  <c r="J104" i="15"/>
  <c r="J103" i="15" s="1"/>
  <c r="C129" i="15"/>
  <c r="C128" i="15" s="1"/>
  <c r="D128" i="15"/>
  <c r="H137" i="15"/>
  <c r="D160" i="15"/>
  <c r="C161" i="15"/>
  <c r="H179" i="15"/>
  <c r="D144" i="15"/>
  <c r="C145" i="15"/>
  <c r="C144" i="15" s="1"/>
  <c r="E160" i="15"/>
  <c r="E156" i="15" s="1"/>
  <c r="D122" i="15"/>
  <c r="C123" i="15"/>
  <c r="C122" i="15" s="1"/>
  <c r="C155" i="15"/>
  <c r="C154" i="15" s="1"/>
  <c r="F160" i="15"/>
  <c r="C216" i="15"/>
  <c r="C215" i="15" s="1"/>
  <c r="D215" i="15"/>
  <c r="I179" i="15"/>
  <c r="C183" i="15"/>
  <c r="J190" i="15"/>
  <c r="D213" i="15"/>
  <c r="C214" i="15"/>
  <c r="C213" i="15" s="1"/>
  <c r="F218" i="15"/>
  <c r="G231" i="15"/>
  <c r="D242" i="15"/>
  <c r="C243" i="15"/>
  <c r="C242" i="15" s="1"/>
  <c r="D175" i="15"/>
  <c r="C176" i="15"/>
  <c r="C175" i="15" s="1"/>
  <c r="F179" i="15"/>
  <c r="G190" i="15"/>
  <c r="D203" i="15"/>
  <c r="C204" i="15"/>
  <c r="C203" i="15" s="1"/>
  <c r="I226" i="15"/>
  <c r="D232" i="15"/>
  <c r="C233" i="15"/>
  <c r="C232" i="15" s="1"/>
  <c r="C165" i="15"/>
  <c r="C164" i="15" s="1"/>
  <c r="D164" i="15"/>
  <c r="I187" i="15"/>
  <c r="C194" i="15"/>
  <c r="C193" i="15" s="1"/>
  <c r="D193" i="15"/>
  <c r="C224" i="15"/>
  <c r="F226" i="15"/>
  <c r="I249" i="15"/>
  <c r="I248" i="15" s="1"/>
  <c r="D61" i="15"/>
  <c r="C62" i="15"/>
  <c r="C35" i="15"/>
  <c r="C19" i="15"/>
  <c r="C18" i="15" s="1"/>
  <c r="E18" i="15"/>
  <c r="E17" i="15" s="1"/>
  <c r="H20" i="15"/>
  <c r="H17" i="15" s="1"/>
  <c r="G32" i="15"/>
  <c r="F44" i="15"/>
  <c r="F43" i="15" s="1"/>
  <c r="C68" i="15"/>
  <c r="D41" i="15"/>
  <c r="C42" i="15"/>
  <c r="C41" i="15" s="1"/>
  <c r="D86" i="15"/>
  <c r="C87" i="15"/>
  <c r="C86" i="15" s="1"/>
  <c r="D12" i="15"/>
  <c r="D11" i="15" s="1"/>
  <c r="C13" i="15"/>
  <c r="C12" i="15" s="1"/>
  <c r="C11" i="15" s="1"/>
  <c r="C26" i="15"/>
  <c r="C48" i="15"/>
  <c r="C237" i="15"/>
  <c r="C236" i="15" s="1"/>
  <c r="D236" i="15"/>
  <c r="I29" i="15"/>
  <c r="C34" i="15"/>
  <c r="H37" i="15"/>
  <c r="J44" i="15"/>
  <c r="J43" i="15" s="1"/>
  <c r="C60" i="15"/>
  <c r="C59" i="15" s="1"/>
  <c r="D59" i="15"/>
  <c r="D88" i="15"/>
  <c r="C89" i="15"/>
  <c r="C88" i="15" s="1"/>
  <c r="C96" i="15"/>
  <c r="C95" i="15" s="1"/>
  <c r="D95" i="15"/>
  <c r="C102" i="15"/>
  <c r="C101" i="15" s="1"/>
  <c r="D101" i="15"/>
  <c r="D32" i="15"/>
  <c r="C33" i="15"/>
  <c r="D57" i="15"/>
  <c r="C58" i="15"/>
  <c r="C57" i="15" s="1"/>
  <c r="F61" i="15"/>
  <c r="F54" i="15" s="1"/>
  <c r="H54" i="15"/>
  <c r="I104" i="15"/>
  <c r="I103" i="15" s="1"/>
  <c r="H29" i="15"/>
  <c r="J32" i="15"/>
  <c r="E38" i="15"/>
  <c r="E37" i="15" s="1"/>
  <c r="I44" i="15"/>
  <c r="I43" i="15" s="1"/>
  <c r="C49" i="15"/>
  <c r="D80" i="15"/>
  <c r="C81" i="15"/>
  <c r="C80" i="15" s="1"/>
  <c r="E104" i="15"/>
  <c r="E103" i="15" s="1"/>
  <c r="C141" i="15"/>
  <c r="C140" i="15" s="1"/>
  <c r="D140" i="15"/>
  <c r="D115" i="15"/>
  <c r="C116" i="15"/>
  <c r="C115" i="15" s="1"/>
  <c r="D152" i="15"/>
  <c r="C153" i="15"/>
  <c r="C152" i="15" s="1"/>
  <c r="H160" i="15"/>
  <c r="H156" i="15" s="1"/>
  <c r="D200" i="15"/>
  <c r="C201" i="15"/>
  <c r="D134" i="15"/>
  <c r="C135" i="15"/>
  <c r="C134" i="15" s="1"/>
  <c r="I160" i="15"/>
  <c r="I156" i="15" s="1"/>
  <c r="H199" i="15"/>
  <c r="D256" i="15"/>
  <c r="D255" i="15" s="1"/>
  <c r="D254" i="15" s="1"/>
  <c r="C257" i="15"/>
  <c r="C256" i="15" s="1"/>
  <c r="C255" i="15" s="1"/>
  <c r="C254" i="15" s="1"/>
  <c r="D111" i="15"/>
  <c r="C112" i="15"/>
  <c r="C111" i="15" s="1"/>
  <c r="C149" i="15"/>
  <c r="J160" i="15"/>
  <c r="J156" i="15" s="1"/>
  <c r="C184" i="15"/>
  <c r="I172" i="15"/>
  <c r="C178" i="15"/>
  <c r="C177" i="15" s="1"/>
  <c r="D177" i="15"/>
  <c r="I200" i="15"/>
  <c r="I199" i="15" s="1"/>
  <c r="C206" i="15"/>
  <c r="C205" i="15" s="1"/>
  <c r="D205" i="15"/>
  <c r="J218" i="15"/>
  <c r="E222" i="15"/>
  <c r="D234" i="15"/>
  <c r="C235" i="15"/>
  <c r="C234" i="15" s="1"/>
  <c r="F239" i="15"/>
  <c r="F238" i="15" s="1"/>
  <c r="D166" i="15"/>
  <c r="C167" i="15"/>
  <c r="C166" i="15" s="1"/>
  <c r="F172" i="15"/>
  <c r="J179" i="15"/>
  <c r="C196" i="15"/>
  <c r="C195" i="15" s="1"/>
  <c r="D195" i="15"/>
  <c r="F200" i="15"/>
  <c r="F199" i="15" s="1"/>
  <c r="G218" i="15"/>
  <c r="C225" i="15"/>
  <c r="H231" i="15"/>
  <c r="G179" i="15"/>
  <c r="D185" i="15"/>
  <c r="C186" i="15"/>
  <c r="C185" i="15" s="1"/>
  <c r="H190" i="15"/>
  <c r="D218" i="15"/>
  <c r="C219" i="15"/>
  <c r="J226" i="15"/>
  <c r="E231" i="15"/>
  <c r="C247" i="15"/>
  <c r="C246" i="15" s="1"/>
  <c r="D246" i="15"/>
  <c r="F249" i="15"/>
  <c r="F248" i="15" s="1"/>
  <c r="D20" i="15"/>
  <c r="D17" i="15" s="1"/>
  <c r="C21" i="15"/>
  <c r="C77" i="15"/>
  <c r="C76" i="15" s="1"/>
  <c r="D76" i="15"/>
  <c r="D15" i="15"/>
  <c r="D14" i="15" s="1"/>
  <c r="C16" i="15"/>
  <c r="C15" i="15" s="1"/>
  <c r="C14" i="15" s="1"/>
  <c r="G20" i="15"/>
  <c r="G17" i="15" s="1"/>
  <c r="C70" i="15"/>
  <c r="I24" i="15"/>
  <c r="C22" i="15"/>
  <c r="D24" i="15"/>
  <c r="C25" i="15"/>
  <c r="C30" i="15"/>
  <c r="J73" i="15"/>
  <c r="C52" i="15"/>
  <c r="C94" i="15"/>
  <c r="C93" i="15" s="1"/>
  <c r="D93" i="15"/>
  <c r="J20" i="15"/>
  <c r="J17" i="15" s="1"/>
  <c r="D130" i="15"/>
  <c r="C131" i="15"/>
  <c r="C130" i="15" s="1"/>
  <c r="C28" i="15"/>
  <c r="C27" i="15" s="1"/>
  <c r="D27" i="15"/>
  <c r="H32" i="15"/>
  <c r="G44" i="15"/>
  <c r="G43" i="15" s="1"/>
  <c r="C51" i="15"/>
  <c r="G73" i="15"/>
  <c r="C85" i="15"/>
  <c r="C84" i="15" s="1"/>
  <c r="D84" i="15"/>
  <c r="J61" i="15"/>
  <c r="J54" i="15" s="1"/>
  <c r="I73" i="15"/>
  <c r="C83" i="15"/>
  <c r="C82" i="15" s="1"/>
  <c r="D82" i="15"/>
  <c r="G92" i="15"/>
  <c r="C148" i="15"/>
  <c r="E32" i="15"/>
  <c r="I38" i="15"/>
  <c r="I37" i="15" s="1"/>
  <c r="C45" i="15"/>
  <c r="D44" i="15"/>
  <c r="D43" i="15" s="1"/>
  <c r="G61" i="15"/>
  <c r="G54" i="15" s="1"/>
  <c r="D71" i="15"/>
  <c r="C72" i="15"/>
  <c r="C71" i="15" s="1"/>
  <c r="C106" i="15"/>
  <c r="E92" i="15"/>
  <c r="C107" i="15"/>
  <c r="D146" i="15"/>
  <c r="C147" i="15"/>
  <c r="C173" i="15"/>
  <c r="D172" i="15"/>
  <c r="D124" i="15"/>
  <c r="C125" i="15"/>
  <c r="C124" i="15" s="1"/>
  <c r="E146" i="15"/>
  <c r="E137" i="15" s="1"/>
  <c r="C158" i="15"/>
  <c r="C157" i="15" s="1"/>
  <c r="D222" i="15"/>
  <c r="C223" i="15"/>
  <c r="E238" i="15"/>
  <c r="C143" i="15"/>
  <c r="C142" i="15" s="1"/>
  <c r="D142" i="15"/>
  <c r="F146" i="15"/>
  <c r="F137" i="15" s="1"/>
  <c r="I238" i="15"/>
  <c r="C170" i="15"/>
  <c r="C169" i="15" s="1"/>
  <c r="G187" i="15"/>
  <c r="C198" i="15"/>
  <c r="C197" i="15" s="1"/>
  <c r="D197" i="15"/>
  <c r="I222" i="15"/>
  <c r="C227" i="15"/>
  <c r="C226" i="15" s="1"/>
  <c r="D226" i="15"/>
  <c r="J239" i="15"/>
  <c r="J238" i="15" s="1"/>
  <c r="G249" i="15"/>
  <c r="G248" i="15" s="1"/>
  <c r="J172" i="15"/>
  <c r="D187" i="15"/>
  <c r="C188" i="15"/>
  <c r="J200" i="15"/>
  <c r="J199" i="15" s="1"/>
  <c r="C220" i="15"/>
  <c r="F222" i="15"/>
  <c r="G239" i="15"/>
  <c r="G238" i="15" s="1"/>
  <c r="D250" i="15"/>
  <c r="C251" i="15"/>
  <c r="C250" i="15" s="1"/>
  <c r="G172" i="15"/>
  <c r="G168" i="15" s="1"/>
  <c r="C181" i="15"/>
  <c r="G200" i="15"/>
  <c r="G199" i="15" s="1"/>
  <c r="C210" i="15"/>
  <c r="C209" i="15" s="1"/>
  <c r="D209" i="15"/>
  <c r="H218" i="15"/>
  <c r="I231" i="15"/>
  <c r="C240" i="15"/>
  <c r="D239" i="15"/>
  <c r="J249" i="15"/>
  <c r="J248" i="15" s="1"/>
  <c r="C121" i="15"/>
  <c r="C120" i="15" s="1"/>
  <c r="D120" i="15"/>
  <c r="F156" i="15"/>
  <c r="C208" i="15"/>
  <c r="C207" i="15" s="1"/>
  <c r="D207" i="15"/>
  <c r="I66" i="15"/>
  <c r="C75" i="15"/>
  <c r="C74" i="15" s="1"/>
  <c r="D74" i="15"/>
  <c r="D109" i="15"/>
  <c r="C110" i="15"/>
  <c r="C109" i="15" s="1"/>
  <c r="D179" i="15"/>
  <c r="C180" i="15"/>
  <c r="I32" i="15"/>
  <c r="C36" i="15"/>
  <c r="F38" i="15"/>
  <c r="F37" i="15" s="1"/>
  <c r="H44" i="15"/>
  <c r="H43" i="15" s="1"/>
  <c r="C50" i="15"/>
  <c r="C63" i="15"/>
  <c r="I92" i="15"/>
  <c r="D99" i="15"/>
  <c r="C100" i="15"/>
  <c r="C99" i="15" s="1"/>
  <c r="F104" i="15"/>
  <c r="F103" i="15" s="1"/>
  <c r="D138" i="15"/>
  <c r="C139" i="15"/>
  <c r="C138" i="15" s="1"/>
  <c r="C114" i="15"/>
  <c r="C113" i="15" s="1"/>
  <c r="D113" i="15"/>
  <c r="I146" i="15"/>
  <c r="I137" i="15" s="1"/>
  <c r="D150" i="15"/>
  <c r="C151" i="15"/>
  <c r="C150" i="15" s="1"/>
  <c r="C192" i="15"/>
  <c r="C191" i="15" s="1"/>
  <c r="D191" i="15"/>
  <c r="D132" i="15"/>
  <c r="C133" i="15"/>
  <c r="C132" i="15" s="1"/>
  <c r="J146" i="15"/>
  <c r="J137" i="15" s="1"/>
  <c r="C163" i="15"/>
  <c r="D244" i="15"/>
  <c r="C245" i="15"/>
  <c r="C244" i="15" s="1"/>
  <c r="E179" i="15"/>
  <c r="C189" i="15"/>
  <c r="F190" i="15"/>
  <c r="C221" i="15"/>
  <c r="H226" i="15"/>
  <c r="C253" i="15"/>
  <c r="C252" i="15" s="1"/>
  <c r="D252" i="15"/>
  <c r="C182" i="15"/>
  <c r="H187" i="15"/>
  <c r="D211" i="15"/>
  <c r="C212" i="15"/>
  <c r="C211" i="15" s="1"/>
  <c r="J222" i="15"/>
  <c r="E226" i="15"/>
  <c r="C241" i="15"/>
  <c r="C174" i="15"/>
  <c r="E187" i="15"/>
  <c r="C202" i="15"/>
  <c r="G222" i="15"/>
  <c r="D229" i="15"/>
  <c r="C230" i="15"/>
  <c r="C229" i="15" s="1"/>
  <c r="H239" i="15"/>
  <c r="H238" i="15" s="1"/>
  <c r="E249" i="15"/>
  <c r="E248" i="15" s="1"/>
  <c r="D143" i="13"/>
  <c r="H143" i="13"/>
  <c r="E143" i="13"/>
  <c r="I143" i="13"/>
  <c r="F143" i="13"/>
  <c r="F164" i="13"/>
  <c r="G88" i="13"/>
  <c r="E51" i="13"/>
  <c r="I126" i="13"/>
  <c r="I125" i="13" s="1"/>
  <c r="J13" i="13"/>
  <c r="J12" i="13" s="1"/>
  <c r="J11" i="13" s="1"/>
  <c r="G31" i="13"/>
  <c r="I60" i="13"/>
  <c r="I59" i="13" s="1"/>
  <c r="D99" i="13"/>
  <c r="D98" i="13" s="1"/>
  <c r="F138" i="13"/>
  <c r="F137" i="13" s="1"/>
  <c r="G16" i="13"/>
  <c r="G15" i="13" s="1"/>
  <c r="G14" i="13" s="1"/>
  <c r="D39" i="13"/>
  <c r="F69" i="13"/>
  <c r="H106" i="13"/>
  <c r="J146" i="13"/>
  <c r="J145" i="13" s="1"/>
  <c r="G26" i="13"/>
  <c r="G177" i="13"/>
  <c r="I47" i="13"/>
  <c r="F21" i="13"/>
  <c r="H46" i="13"/>
  <c r="J78" i="13"/>
  <c r="J77" i="13" s="1"/>
  <c r="E118" i="13"/>
  <c r="E117" i="13" s="1"/>
  <c r="E22" i="13"/>
  <c r="E40" i="13"/>
  <c r="F52" i="13"/>
  <c r="J62" i="13"/>
  <c r="G71" i="13"/>
  <c r="G70" i="13" s="1"/>
  <c r="D82" i="13"/>
  <c r="D81" i="13" s="1"/>
  <c r="H90" i="13"/>
  <c r="H89" i="13" s="1"/>
  <c r="E101" i="13"/>
  <c r="E100" i="13" s="1"/>
  <c r="I109" i="13"/>
  <c r="I108" i="13" s="1"/>
  <c r="F120" i="13"/>
  <c r="F119" i="13" s="1"/>
  <c r="J128" i="13"/>
  <c r="J127" i="13" s="1"/>
  <c r="G140" i="13"/>
  <c r="G139" i="13" s="1"/>
  <c r="D149" i="13"/>
  <c r="J171" i="13"/>
  <c r="J170" i="13" s="1"/>
  <c r="D19" i="13"/>
  <c r="D18" i="13" s="1"/>
  <c r="J22" i="13"/>
  <c r="J28" i="13"/>
  <c r="J27" i="13" s="1"/>
  <c r="I34" i="13"/>
  <c r="F42" i="13"/>
  <c r="F41" i="13" s="1"/>
  <c r="J48" i="13"/>
  <c r="G56" i="13"/>
  <c r="G55" i="13" s="1"/>
  <c r="D65" i="13"/>
  <c r="D64" i="13" s="1"/>
  <c r="H74" i="13"/>
  <c r="H73" i="13" s="1"/>
  <c r="E84" i="13"/>
  <c r="E83" i="13" s="1"/>
  <c r="I93" i="13"/>
  <c r="I92" i="13" s="1"/>
  <c r="F104" i="13"/>
  <c r="J111" i="13"/>
  <c r="J110" i="13" s="1"/>
  <c r="G122" i="13"/>
  <c r="G121" i="13" s="1"/>
  <c r="D134" i="13"/>
  <c r="D133" i="13" s="1"/>
  <c r="H142" i="13"/>
  <c r="F153" i="13"/>
  <c r="F152" i="13" s="1"/>
  <c r="E28" i="13"/>
  <c r="E27" i="13" s="1"/>
  <c r="H33" i="13"/>
  <c r="E175" i="13"/>
  <c r="H167" i="13"/>
  <c r="D159" i="13"/>
  <c r="G155" i="13"/>
  <c r="E150" i="13"/>
  <c r="J228" i="13"/>
  <c r="J227" i="13" s="1"/>
  <c r="I213" i="13"/>
  <c r="E205" i="13"/>
  <c r="H195" i="13"/>
  <c r="F13" i="13"/>
  <c r="F12" i="13" s="1"/>
  <c r="F11" i="13" s="1"/>
  <c r="H19" i="13"/>
  <c r="H18" i="13" s="1"/>
  <c r="H25" i="13"/>
  <c r="I30" i="13"/>
  <c r="J35" i="13"/>
  <c r="G45" i="13"/>
  <c r="D50" i="13"/>
  <c r="H58" i="13"/>
  <c r="H57" i="13" s="1"/>
  <c r="E68" i="13"/>
  <c r="I76" i="13"/>
  <c r="I75" i="13" s="1"/>
  <c r="F86" i="13"/>
  <c r="F85" i="13" s="1"/>
  <c r="J95" i="13"/>
  <c r="J94" i="13" s="1"/>
  <c r="G105" i="13"/>
  <c r="D115" i="13"/>
  <c r="D114" i="13" s="1"/>
  <c r="H124" i="13"/>
  <c r="H123" i="13" s="1"/>
  <c r="E136" i="13"/>
  <c r="E135" i="13" s="1"/>
  <c r="I144" i="13"/>
  <c r="H156" i="13"/>
  <c r="D187" i="13"/>
  <c r="D186" i="13" s="1"/>
  <c r="G250" i="13"/>
  <c r="F250" i="13"/>
  <c r="F249" i="13" s="1"/>
  <c r="F248" i="13" s="1"/>
  <c r="F247" i="13" s="1"/>
  <c r="I246" i="13"/>
  <c r="I245" i="13" s="1"/>
  <c r="E246" i="13"/>
  <c r="E245" i="13" s="1"/>
  <c r="H244" i="13"/>
  <c r="H243" i="13" s="1"/>
  <c r="D244" i="13"/>
  <c r="D243" i="13" s="1"/>
  <c r="G240" i="13"/>
  <c r="J238" i="13"/>
  <c r="J237" i="13" s="1"/>
  <c r="F238" i="13"/>
  <c r="F237" i="13" s="1"/>
  <c r="I236" i="13"/>
  <c r="I235" i="13" s="1"/>
  <c r="E236" i="13"/>
  <c r="E235" i="13" s="1"/>
  <c r="H234" i="13"/>
  <c r="D234" i="13"/>
  <c r="G233" i="13"/>
  <c r="J230" i="13"/>
  <c r="J229" i="13" s="1"/>
  <c r="F230" i="13"/>
  <c r="F229" i="13" s="1"/>
  <c r="I228" i="13"/>
  <c r="I227" i="13" s="1"/>
  <c r="E228" i="13"/>
  <c r="E227" i="13" s="1"/>
  <c r="H226" i="13"/>
  <c r="H225" i="13" s="1"/>
  <c r="D226" i="13"/>
  <c r="D225" i="13" s="1"/>
  <c r="G223" i="13"/>
  <c r="G222" i="13" s="1"/>
  <c r="J221" i="13"/>
  <c r="F221" i="13"/>
  <c r="I220" i="13"/>
  <c r="E220" i="13"/>
  <c r="H218" i="13"/>
  <c r="D218" i="13"/>
  <c r="G217" i="13"/>
  <c r="J216" i="13"/>
  <c r="F216" i="13"/>
  <c r="I214" i="13"/>
  <c r="E214" i="13"/>
  <c r="H213" i="13"/>
  <c r="D213" i="13"/>
  <c r="G212" i="13"/>
  <c r="J209" i="13"/>
  <c r="J208" i="13" s="1"/>
  <c r="F209" i="13"/>
  <c r="F208" i="13" s="1"/>
  <c r="I207" i="13"/>
  <c r="I206" i="13" s="1"/>
  <c r="E207" i="13"/>
  <c r="E206" i="13" s="1"/>
  <c r="H205" i="13"/>
  <c r="H204" i="13" s="1"/>
  <c r="D205" i="13"/>
  <c r="D204" i="13" s="1"/>
  <c r="G203" i="13"/>
  <c r="G202" i="13" s="1"/>
  <c r="J201" i="13"/>
  <c r="J200" i="13" s="1"/>
  <c r="F201" i="13"/>
  <c r="F200" i="13" s="1"/>
  <c r="I199" i="13"/>
  <c r="I198" i="13" s="1"/>
  <c r="E199" i="13"/>
  <c r="E198" i="13" s="1"/>
  <c r="H197" i="13"/>
  <c r="H196" i="13" s="1"/>
  <c r="D197" i="13"/>
  <c r="D196" i="13" s="1"/>
  <c r="G195" i="13"/>
  <c r="J194" i="13"/>
  <c r="F194" i="13"/>
  <c r="I191" i="13"/>
  <c r="I190" i="13" s="1"/>
  <c r="E191" i="13"/>
  <c r="E190" i="13" s="1"/>
  <c r="H189" i="13"/>
  <c r="H188" i="13" s="1"/>
  <c r="D189" i="13"/>
  <c r="G187" i="13"/>
  <c r="G186" i="13" s="1"/>
  <c r="J185" i="13"/>
  <c r="J184" i="13" s="1"/>
  <c r="F185" i="13"/>
  <c r="F184" i="13" s="1"/>
  <c r="I182" i="13"/>
  <c r="E182" i="13"/>
  <c r="H181" i="13"/>
  <c r="D181" i="13"/>
  <c r="G179" i="13"/>
  <c r="G178" i="13" s="1"/>
  <c r="J177" i="13"/>
  <c r="F177" i="13"/>
  <c r="I176" i="13"/>
  <c r="E176" i="13"/>
  <c r="H175" i="13"/>
  <c r="D175" i="13"/>
  <c r="G174" i="13"/>
  <c r="J173" i="13"/>
  <c r="F173" i="13"/>
  <c r="I171" i="13"/>
  <c r="I170" i="13" s="1"/>
  <c r="E171" i="13"/>
  <c r="E170" i="13" s="1"/>
  <c r="H169" i="13"/>
  <c r="H168" i="13" s="1"/>
  <c r="D169" i="13"/>
  <c r="D168" i="13" s="1"/>
  <c r="G167" i="13"/>
  <c r="J166" i="13"/>
  <c r="F166" i="13"/>
  <c r="I164" i="13"/>
  <c r="I163" i="13" s="1"/>
  <c r="E164" i="13"/>
  <c r="E163" i="13" s="1"/>
  <c r="H161" i="13"/>
  <c r="H160" i="13" s="1"/>
  <c r="D161" i="13"/>
  <c r="D160" i="13" s="1"/>
  <c r="G159" i="13"/>
  <c r="G158" i="13" s="1"/>
  <c r="J157" i="13"/>
  <c r="J250" i="13"/>
  <c r="J249" i="13" s="1"/>
  <c r="J248" i="13" s="1"/>
  <c r="J247" i="13" s="1"/>
  <c r="E250" i="13"/>
  <c r="E249" i="13" s="1"/>
  <c r="E248" i="13" s="1"/>
  <c r="E247" i="13" s="1"/>
  <c r="H246" i="13"/>
  <c r="H245" i="13" s="1"/>
  <c r="D246" i="13"/>
  <c r="D245" i="13" s="1"/>
  <c r="G244" i="13"/>
  <c r="G243" i="13" s="1"/>
  <c r="J240" i="13"/>
  <c r="J239" i="13" s="1"/>
  <c r="F240" i="13"/>
  <c r="F239" i="13" s="1"/>
  <c r="I238" i="13"/>
  <c r="I237" i="13" s="1"/>
  <c r="E238" i="13"/>
  <c r="E237" i="13" s="1"/>
  <c r="H236" i="13"/>
  <c r="H235" i="13" s="1"/>
  <c r="D236" i="13"/>
  <c r="D235" i="13" s="1"/>
  <c r="G234" i="13"/>
  <c r="J233" i="13"/>
  <c r="F233" i="13"/>
  <c r="I230" i="13"/>
  <c r="I229" i="13" s="1"/>
  <c r="E230" i="13"/>
  <c r="E229" i="13" s="1"/>
  <c r="H228" i="13"/>
  <c r="H227" i="13" s="1"/>
  <c r="D228" i="13"/>
  <c r="D227" i="13" s="1"/>
  <c r="G226" i="13"/>
  <c r="G225" i="13" s="1"/>
  <c r="J223" i="13"/>
  <c r="J222" i="13" s="1"/>
  <c r="F223" i="13"/>
  <c r="F222" i="13" s="1"/>
  <c r="I221" i="13"/>
  <c r="E221" i="13"/>
  <c r="H220" i="13"/>
  <c r="D220" i="13"/>
  <c r="G218" i="13"/>
  <c r="J217" i="13"/>
  <c r="F217" i="13"/>
  <c r="I216" i="13"/>
  <c r="E216" i="13"/>
  <c r="H214" i="13"/>
  <c r="D214" i="13"/>
  <c r="G213" i="13"/>
  <c r="J212" i="13"/>
  <c r="F212" i="13"/>
  <c r="I209" i="13"/>
  <c r="I208" i="13" s="1"/>
  <c r="E209" i="13"/>
  <c r="E208" i="13" s="1"/>
  <c r="H207" i="13"/>
  <c r="H206" i="13" s="1"/>
  <c r="D207" i="13"/>
  <c r="D206" i="13" s="1"/>
  <c r="G205" i="13"/>
  <c r="G204" i="13" s="1"/>
  <c r="J203" i="13"/>
  <c r="J202" i="13" s="1"/>
  <c r="F203" i="13"/>
  <c r="F202" i="13" s="1"/>
  <c r="I201" i="13"/>
  <c r="I200" i="13" s="1"/>
  <c r="E201" i="13"/>
  <c r="E200" i="13" s="1"/>
  <c r="H199" i="13"/>
  <c r="H198" i="13" s="1"/>
  <c r="D199" i="13"/>
  <c r="D198" i="13" s="1"/>
  <c r="G197" i="13"/>
  <c r="G196" i="13" s="1"/>
  <c r="J195" i="13"/>
  <c r="F195" i="13"/>
  <c r="I194" i="13"/>
  <c r="E194" i="13"/>
  <c r="H191" i="13"/>
  <c r="H190" i="13" s="1"/>
  <c r="D191" i="13"/>
  <c r="D190" i="13" s="1"/>
  <c r="G189" i="13"/>
  <c r="J187" i="13"/>
  <c r="J186" i="13" s="1"/>
  <c r="F187" i="13"/>
  <c r="F186" i="13" s="1"/>
  <c r="I185" i="13"/>
  <c r="I184" i="13" s="1"/>
  <c r="E185" i="13"/>
  <c r="E184" i="13" s="1"/>
  <c r="H182" i="13"/>
  <c r="D182" i="13"/>
  <c r="G181" i="13"/>
  <c r="J179" i="13"/>
  <c r="J178" i="13" s="1"/>
  <c r="F179" i="13"/>
  <c r="F178" i="13" s="1"/>
  <c r="I177" i="13"/>
  <c r="E177" i="13"/>
  <c r="H176" i="13"/>
  <c r="D176" i="13"/>
  <c r="G175" i="13"/>
  <c r="J174" i="13"/>
  <c r="F174" i="13"/>
  <c r="I173" i="13"/>
  <c r="E173" i="13"/>
  <c r="H171" i="13"/>
  <c r="H170" i="13" s="1"/>
  <c r="D171" i="13"/>
  <c r="D170" i="13" s="1"/>
  <c r="G169" i="13"/>
  <c r="G168" i="13" s="1"/>
  <c r="J167" i="13"/>
  <c r="F167" i="13"/>
  <c r="I166" i="13"/>
  <c r="E166" i="13"/>
  <c r="H164" i="13"/>
  <c r="H163" i="13" s="1"/>
  <c r="D164" i="13"/>
  <c r="D163" i="13" s="1"/>
  <c r="G161" i="13"/>
  <c r="G160" i="13" s="1"/>
  <c r="J159" i="13"/>
  <c r="J158" i="13" s="1"/>
  <c r="F159" i="13"/>
  <c r="F158" i="13" s="1"/>
  <c r="I157" i="13"/>
  <c r="I250" i="13"/>
  <c r="I249" i="13" s="1"/>
  <c r="I248" i="13" s="1"/>
  <c r="I247" i="13" s="1"/>
  <c r="G246" i="13"/>
  <c r="F244" i="13"/>
  <c r="F243" i="13" s="1"/>
  <c r="E240" i="13"/>
  <c r="E239" i="13" s="1"/>
  <c r="D238" i="13"/>
  <c r="D237" i="13" s="1"/>
  <c r="J234" i="13"/>
  <c r="I233" i="13"/>
  <c r="H230" i="13"/>
  <c r="H229" i="13" s="1"/>
  <c r="G228" i="13"/>
  <c r="F226" i="13"/>
  <c r="F225" i="13" s="1"/>
  <c r="E223" i="13"/>
  <c r="E222" i="13" s="1"/>
  <c r="D221" i="13"/>
  <c r="D219" i="13" s="1"/>
  <c r="J218" i="13"/>
  <c r="I217" i="13"/>
  <c r="H216" i="13"/>
  <c r="G214" i="13"/>
  <c r="F213" i="13"/>
  <c r="E212" i="13"/>
  <c r="D209" i="13"/>
  <c r="D208" i="13" s="1"/>
  <c r="J205" i="13"/>
  <c r="J204" i="13" s="1"/>
  <c r="I203" i="13"/>
  <c r="I202" i="13" s="1"/>
  <c r="H201" i="13"/>
  <c r="H200" i="13" s="1"/>
  <c r="G199" i="13"/>
  <c r="G198" i="13" s="1"/>
  <c r="F197" i="13"/>
  <c r="F196" i="13" s="1"/>
  <c r="E195" i="13"/>
  <c r="D194" i="13"/>
  <c r="J189" i="13"/>
  <c r="J188" i="13" s="1"/>
  <c r="I187" i="13"/>
  <c r="I186" i="13" s="1"/>
  <c r="H185" i="13"/>
  <c r="H184" i="13" s="1"/>
  <c r="G182" i="13"/>
  <c r="F181" i="13"/>
  <c r="E179" i="13"/>
  <c r="E178" i="13" s="1"/>
  <c r="D177" i="13"/>
  <c r="J175" i="13"/>
  <c r="I174" i="13"/>
  <c r="H173" i="13"/>
  <c r="G171" i="13"/>
  <c r="G170" i="13" s="1"/>
  <c r="F169" i="13"/>
  <c r="F168" i="13" s="1"/>
  <c r="E167" i="13"/>
  <c r="D166" i="13"/>
  <c r="J161" i="13"/>
  <c r="J160" i="13" s="1"/>
  <c r="I159" i="13"/>
  <c r="I158" i="13" s="1"/>
  <c r="H157" i="13"/>
  <c r="D157" i="13"/>
  <c r="G156" i="13"/>
  <c r="J155" i="13"/>
  <c r="F155" i="13"/>
  <c r="I153" i="13"/>
  <c r="I152" i="13" s="1"/>
  <c r="E153" i="13"/>
  <c r="E152" i="13" s="1"/>
  <c r="H150" i="13"/>
  <c r="D150" i="13"/>
  <c r="G149" i="13"/>
  <c r="J148" i="13"/>
  <c r="J147" i="13" s="1"/>
  <c r="F148" i="13"/>
  <c r="F147" i="13" s="1"/>
  <c r="I146" i="13"/>
  <c r="I145" i="13" s="1"/>
  <c r="E146" i="13"/>
  <c r="E145" i="13" s="1"/>
  <c r="H144" i="13"/>
  <c r="D144" i="13"/>
  <c r="G142" i="13"/>
  <c r="J140" i="13"/>
  <c r="J139" i="13" s="1"/>
  <c r="F140" i="13"/>
  <c r="F139" i="13" s="1"/>
  <c r="I138" i="13"/>
  <c r="I137" i="13" s="1"/>
  <c r="E138" i="13"/>
  <c r="E137" i="13" s="1"/>
  <c r="H136" i="13"/>
  <c r="H135" i="13" s="1"/>
  <c r="D136" i="13"/>
  <c r="G134" i="13"/>
  <c r="G133" i="13" s="1"/>
  <c r="J130" i="13"/>
  <c r="J129" i="13" s="1"/>
  <c r="F130" i="13"/>
  <c r="F129" i="13" s="1"/>
  <c r="I128" i="13"/>
  <c r="I127" i="13" s="1"/>
  <c r="E128" i="13"/>
  <c r="E127" i="13" s="1"/>
  <c r="H126" i="13"/>
  <c r="H125" i="13" s="1"/>
  <c r="D126" i="13"/>
  <c r="D125" i="13" s="1"/>
  <c r="G124" i="13"/>
  <c r="G123" i="13" s="1"/>
  <c r="J122" i="13"/>
  <c r="J121" i="13" s="1"/>
  <c r="F122" i="13"/>
  <c r="F121" i="13" s="1"/>
  <c r="I120" i="13"/>
  <c r="I119" i="13" s="1"/>
  <c r="E120" i="13"/>
  <c r="E119" i="13" s="1"/>
  <c r="H118" i="13"/>
  <c r="H117" i="13" s="1"/>
  <c r="D118" i="13"/>
  <c r="D117" i="13" s="1"/>
  <c r="G115" i="13"/>
  <c r="G114" i="13" s="1"/>
  <c r="J113" i="13"/>
  <c r="J112" i="13" s="1"/>
  <c r="F113" i="13"/>
  <c r="F112" i="13" s="1"/>
  <c r="I111" i="13"/>
  <c r="I110" i="13" s="1"/>
  <c r="E111" i="13"/>
  <c r="E110" i="13" s="1"/>
  <c r="H109" i="13"/>
  <c r="H108" i="13" s="1"/>
  <c r="D109" i="13"/>
  <c r="G106" i="13"/>
  <c r="J105" i="13"/>
  <c r="F105" i="13"/>
  <c r="I104" i="13"/>
  <c r="E104" i="13"/>
  <c r="H101" i="13"/>
  <c r="H100" i="13" s="1"/>
  <c r="D101" i="13"/>
  <c r="G99" i="13"/>
  <c r="G98" i="13" s="1"/>
  <c r="J97" i="13"/>
  <c r="J96" i="13" s="1"/>
  <c r="F97" i="13"/>
  <c r="F96" i="13" s="1"/>
  <c r="I95" i="13"/>
  <c r="I94" i="13" s="1"/>
  <c r="E95" i="13"/>
  <c r="E94" i="13" s="1"/>
  <c r="H93" i="13"/>
  <c r="H92" i="13" s="1"/>
  <c r="D93" i="13"/>
  <c r="D92" i="13" s="1"/>
  <c r="G90" i="13"/>
  <c r="G89" i="13" s="1"/>
  <c r="J88" i="13"/>
  <c r="J87" i="13" s="1"/>
  <c r="F88" i="13"/>
  <c r="F87" i="13" s="1"/>
  <c r="I86" i="13"/>
  <c r="I85" i="13" s="1"/>
  <c r="E86" i="13"/>
  <c r="E85" i="13" s="1"/>
  <c r="H84" i="13"/>
  <c r="H83" i="13" s="1"/>
  <c r="D84" i="13"/>
  <c r="D83" i="13" s="1"/>
  <c r="G82" i="13"/>
  <c r="G81" i="13" s="1"/>
  <c r="J80" i="13"/>
  <c r="J79" i="13" s="1"/>
  <c r="F80" i="13"/>
  <c r="F79" i="13" s="1"/>
  <c r="I78" i="13"/>
  <c r="I77" i="13" s="1"/>
  <c r="E78" i="13"/>
  <c r="E77" i="13" s="1"/>
  <c r="H76" i="13"/>
  <c r="H75" i="13" s="1"/>
  <c r="D76" i="13"/>
  <c r="D75" i="13" s="1"/>
  <c r="G74" i="13"/>
  <c r="G73" i="13" s="1"/>
  <c r="J71" i="13"/>
  <c r="J70" i="13" s="1"/>
  <c r="F71" i="13"/>
  <c r="F70" i="13" s="1"/>
  <c r="I69" i="13"/>
  <c r="E69" i="13"/>
  <c r="H68" i="13"/>
  <c r="D68" i="13"/>
  <c r="G65" i="13"/>
  <c r="G64" i="13" s="1"/>
  <c r="J63" i="13"/>
  <c r="F63" i="13"/>
  <c r="I62" i="13"/>
  <c r="E62" i="13"/>
  <c r="H60" i="13"/>
  <c r="H59" i="13" s="1"/>
  <c r="D60" i="13"/>
  <c r="G58" i="13"/>
  <c r="G57" i="13" s="1"/>
  <c r="J56" i="13"/>
  <c r="J55" i="13" s="1"/>
  <c r="F56" i="13"/>
  <c r="F55" i="13" s="1"/>
  <c r="I52" i="13"/>
  <c r="E52" i="13"/>
  <c r="H51" i="13"/>
  <c r="D51" i="13"/>
  <c r="G50" i="13"/>
  <c r="J49" i="13"/>
  <c r="F49" i="13"/>
  <c r="I48" i="13"/>
  <c r="E48" i="13"/>
  <c r="H47" i="13"/>
  <c r="D47" i="13"/>
  <c r="G46" i="13"/>
  <c r="J45" i="13"/>
  <c r="F45" i="13"/>
  <c r="I42" i="13"/>
  <c r="I41" i="13" s="1"/>
  <c r="E42" i="13"/>
  <c r="E41" i="13" s="1"/>
  <c r="H40" i="13"/>
  <c r="D40" i="13"/>
  <c r="G39" i="13"/>
  <c r="J36" i="13"/>
  <c r="F36" i="13"/>
  <c r="I35" i="13"/>
  <c r="E35" i="13"/>
  <c r="H34" i="13"/>
  <c r="D34" i="13"/>
  <c r="G33" i="13"/>
  <c r="J31" i="13"/>
  <c r="H250" i="13"/>
  <c r="H249" i="13" s="1"/>
  <c r="H248" i="13" s="1"/>
  <c r="H247" i="13" s="1"/>
  <c r="F246" i="13"/>
  <c r="F245" i="13" s="1"/>
  <c r="F242" i="13" s="1"/>
  <c r="F241" i="13" s="1"/>
  <c r="E244" i="13"/>
  <c r="D240" i="13"/>
  <c r="D239" i="13" s="1"/>
  <c r="J236" i="13"/>
  <c r="J235" i="13" s="1"/>
  <c r="I234" i="13"/>
  <c r="H233" i="13"/>
  <c r="G230" i="13"/>
  <c r="F228" i="13"/>
  <c r="F227" i="13" s="1"/>
  <c r="F224" i="13" s="1"/>
  <c r="E226" i="13"/>
  <c r="E225" i="13" s="1"/>
  <c r="E224" i="13" s="1"/>
  <c r="D223" i="13"/>
  <c r="D222" i="13" s="1"/>
  <c r="J220" i="13"/>
  <c r="I218" i="13"/>
  <c r="H217" i="13"/>
  <c r="H215" i="13" s="1"/>
  <c r="G216" i="13"/>
  <c r="F214" i="13"/>
  <c r="E213" i="13"/>
  <c r="D212" i="13"/>
  <c r="D211" i="13" s="1"/>
  <c r="J207" i="13"/>
  <c r="J206" i="13" s="1"/>
  <c r="I205" i="13"/>
  <c r="I204" i="13" s="1"/>
  <c r="H203" i="13"/>
  <c r="H202" i="13" s="1"/>
  <c r="G201" i="13"/>
  <c r="G200" i="13" s="1"/>
  <c r="F199" i="13"/>
  <c r="F198" i="13" s="1"/>
  <c r="E197" i="13"/>
  <c r="D195" i="13"/>
  <c r="J191" i="13"/>
  <c r="J190" i="13" s="1"/>
  <c r="I189" i="13"/>
  <c r="I188" i="13" s="1"/>
  <c r="H187" i="13"/>
  <c r="H186" i="13" s="1"/>
  <c r="G185" i="13"/>
  <c r="G184" i="13" s="1"/>
  <c r="F182" i="13"/>
  <c r="F180" i="13" s="1"/>
  <c r="E181" i="13"/>
  <c r="D179" i="13"/>
  <c r="D178" i="13" s="1"/>
  <c r="J176" i="13"/>
  <c r="I175" i="13"/>
  <c r="H174" i="13"/>
  <c r="G173" i="13"/>
  <c r="F171" i="13"/>
  <c r="F170" i="13" s="1"/>
  <c r="E169" i="13"/>
  <c r="E168" i="13" s="1"/>
  <c r="D167" i="13"/>
  <c r="J164" i="13"/>
  <c r="J163" i="13" s="1"/>
  <c r="I161" i="13"/>
  <c r="I160" i="13" s="1"/>
  <c r="H159" i="13"/>
  <c r="H158" i="13" s="1"/>
  <c r="G157" i="13"/>
  <c r="J156" i="13"/>
  <c r="F156" i="13"/>
  <c r="I155" i="13"/>
  <c r="E155" i="13"/>
  <c r="H153" i="13"/>
  <c r="H152" i="13" s="1"/>
  <c r="D153" i="13"/>
  <c r="G150" i="13"/>
  <c r="J149" i="13"/>
  <c r="F149" i="13"/>
  <c r="I148" i="13"/>
  <c r="I147" i="13" s="1"/>
  <c r="E148" i="13"/>
  <c r="E147" i="13" s="1"/>
  <c r="H146" i="13"/>
  <c r="H145" i="13" s="1"/>
  <c r="D146" i="13"/>
  <c r="G144" i="13"/>
  <c r="J142" i="13"/>
  <c r="F142" i="13"/>
  <c r="I140" i="13"/>
  <c r="I139" i="13" s="1"/>
  <c r="E140" i="13"/>
  <c r="E139" i="13" s="1"/>
  <c r="H138" i="13"/>
  <c r="H137" i="13" s="1"/>
  <c r="D138" i="13"/>
  <c r="D137" i="13" s="1"/>
  <c r="G136" i="13"/>
  <c r="G135" i="13" s="1"/>
  <c r="J134" i="13"/>
  <c r="J133" i="13" s="1"/>
  <c r="F134" i="13"/>
  <c r="F133" i="13" s="1"/>
  <c r="I130" i="13"/>
  <c r="I129" i="13" s="1"/>
  <c r="E130" i="13"/>
  <c r="E129" i="13" s="1"/>
  <c r="H128" i="13"/>
  <c r="H127" i="13" s="1"/>
  <c r="D128" i="13"/>
  <c r="D127" i="13" s="1"/>
  <c r="G126" i="13"/>
  <c r="G125" i="13" s="1"/>
  <c r="J124" i="13"/>
  <c r="J123" i="13" s="1"/>
  <c r="F124" i="13"/>
  <c r="F123" i="13" s="1"/>
  <c r="I122" i="13"/>
  <c r="I121" i="13" s="1"/>
  <c r="E122" i="13"/>
  <c r="E121" i="13" s="1"/>
  <c r="H120" i="13"/>
  <c r="H119" i="13" s="1"/>
  <c r="D120" i="13"/>
  <c r="G118" i="13"/>
  <c r="G117" i="13" s="1"/>
  <c r="J115" i="13"/>
  <c r="J114" i="13" s="1"/>
  <c r="F115" i="13"/>
  <c r="F114" i="13" s="1"/>
  <c r="I113" i="13"/>
  <c r="I112" i="13" s="1"/>
  <c r="E113" i="13"/>
  <c r="H111" i="13"/>
  <c r="H110" i="13" s="1"/>
  <c r="D111" i="13"/>
  <c r="G109" i="13"/>
  <c r="G108" i="13" s="1"/>
  <c r="J106" i="13"/>
  <c r="F106" i="13"/>
  <c r="I105" i="13"/>
  <c r="E105" i="13"/>
  <c r="H104" i="13"/>
  <c r="D104" i="13"/>
  <c r="G101" i="13"/>
  <c r="G100" i="13" s="1"/>
  <c r="J99" i="13"/>
  <c r="J98" i="13" s="1"/>
  <c r="F99" i="13"/>
  <c r="F98" i="13" s="1"/>
  <c r="I97" i="13"/>
  <c r="I96" i="13" s="1"/>
  <c r="E97" i="13"/>
  <c r="E96" i="13" s="1"/>
  <c r="H95" i="13"/>
  <c r="H94" i="13" s="1"/>
  <c r="D95" i="13"/>
  <c r="D94" i="13" s="1"/>
  <c r="G93" i="13"/>
  <c r="G92" i="13" s="1"/>
  <c r="J90" i="13"/>
  <c r="J89" i="13" s="1"/>
  <c r="F90" i="13"/>
  <c r="F89" i="13" s="1"/>
  <c r="I88" i="13"/>
  <c r="I87" i="13" s="1"/>
  <c r="E88" i="13"/>
  <c r="E87" i="13" s="1"/>
  <c r="H86" i="13"/>
  <c r="H85" i="13" s="1"/>
  <c r="D86" i="13"/>
  <c r="D85" i="13" s="1"/>
  <c r="G84" i="13"/>
  <c r="G83" i="13" s="1"/>
  <c r="J82" i="13"/>
  <c r="J81" i="13" s="1"/>
  <c r="F82" i="13"/>
  <c r="F81" i="13" s="1"/>
  <c r="I80" i="13"/>
  <c r="I79" i="13" s="1"/>
  <c r="E80" i="13"/>
  <c r="E79" i="13" s="1"/>
  <c r="H78" i="13"/>
  <c r="H77" i="13" s="1"/>
  <c r="D78" i="13"/>
  <c r="D77" i="13" s="1"/>
  <c r="G76" i="13"/>
  <c r="G75" i="13" s="1"/>
  <c r="J74" i="13"/>
  <c r="J73" i="13" s="1"/>
  <c r="F74" i="13"/>
  <c r="F73" i="13" s="1"/>
  <c r="I71" i="13"/>
  <c r="I70" i="13" s="1"/>
  <c r="E71" i="13"/>
  <c r="E70" i="13" s="1"/>
  <c r="H69" i="13"/>
  <c r="D69" i="13"/>
  <c r="D67" i="13" s="1"/>
  <c r="G68" i="13"/>
  <c r="J65" i="13"/>
  <c r="J64" i="13" s="1"/>
  <c r="F65" i="13"/>
  <c r="F64" i="13" s="1"/>
  <c r="I63" i="13"/>
  <c r="I61" i="13" s="1"/>
  <c r="E63" i="13"/>
  <c r="H62" i="13"/>
  <c r="D62" i="13"/>
  <c r="G60" i="13"/>
  <c r="G59" i="13" s="1"/>
  <c r="J58" i="13"/>
  <c r="J57" i="13" s="1"/>
  <c r="F58" i="13"/>
  <c r="F57" i="13" s="1"/>
  <c r="I56" i="13"/>
  <c r="I55" i="13" s="1"/>
  <c r="E56" i="13"/>
  <c r="E55" i="13" s="1"/>
  <c r="H52" i="13"/>
  <c r="D52" i="13"/>
  <c r="G51" i="13"/>
  <c r="J50" i="13"/>
  <c r="F50" i="13"/>
  <c r="I49" i="13"/>
  <c r="E49" i="13"/>
  <c r="H48" i="13"/>
  <c r="D48" i="13"/>
  <c r="G47" i="13"/>
  <c r="J46" i="13"/>
  <c r="F46" i="13"/>
  <c r="I45" i="13"/>
  <c r="E45" i="13"/>
  <c r="H42" i="13"/>
  <c r="H41" i="13" s="1"/>
  <c r="D42" i="13"/>
  <c r="D41" i="13" s="1"/>
  <c r="G40" i="13"/>
  <c r="J39" i="13"/>
  <c r="F39" i="13"/>
  <c r="I36" i="13"/>
  <c r="E36" i="13"/>
  <c r="H35" i="13"/>
  <c r="D35" i="13"/>
  <c r="G34" i="13"/>
  <c r="J33" i="13"/>
  <c r="F33" i="13"/>
  <c r="I31" i="13"/>
  <c r="I29" i="13" s="1"/>
  <c r="E31" i="13"/>
  <c r="H30" i="13"/>
  <c r="D30" i="13"/>
  <c r="G28" i="13"/>
  <c r="G27" i="13" s="1"/>
  <c r="J26" i="13"/>
  <c r="F26" i="13"/>
  <c r="I25" i="13"/>
  <c r="E25" i="13"/>
  <c r="H22" i="13"/>
  <c r="D22" i="13"/>
  <c r="G21" i="13"/>
  <c r="J19" i="13"/>
  <c r="J18" i="13" s="1"/>
  <c r="D250" i="13"/>
  <c r="D249" i="13" s="1"/>
  <c r="D248" i="13" s="1"/>
  <c r="D247" i="13" s="1"/>
  <c r="I240" i="13"/>
  <c r="I239" i="13" s="1"/>
  <c r="G236" i="13"/>
  <c r="G235" i="13" s="1"/>
  <c r="E233" i="13"/>
  <c r="J226" i="13"/>
  <c r="J225" i="13" s="1"/>
  <c r="H221" i="13"/>
  <c r="F218" i="13"/>
  <c r="D216" i="13"/>
  <c r="I212" i="13"/>
  <c r="I211" i="13" s="1"/>
  <c r="G207" i="13"/>
  <c r="G206" i="13" s="1"/>
  <c r="E203" i="13"/>
  <c r="E202" i="13" s="1"/>
  <c r="J197" i="13"/>
  <c r="J196" i="13" s="1"/>
  <c r="H194" i="13"/>
  <c r="F189" i="13"/>
  <c r="F188" i="13" s="1"/>
  <c r="D185" i="13"/>
  <c r="I179" i="13"/>
  <c r="I178" i="13" s="1"/>
  <c r="G176" i="13"/>
  <c r="E174" i="13"/>
  <c r="J169" i="13"/>
  <c r="J168" i="13" s="1"/>
  <c r="H166" i="13"/>
  <c r="H165" i="13" s="1"/>
  <c r="F161" i="13"/>
  <c r="F160" i="13" s="1"/>
  <c r="F157" i="13"/>
  <c r="E156" i="13"/>
  <c r="D155" i="13"/>
  <c r="J150" i="13"/>
  <c r="I149" i="13"/>
  <c r="H148" i="13"/>
  <c r="H147" i="13" s="1"/>
  <c r="G146" i="13"/>
  <c r="G145" i="13" s="1"/>
  <c r="F144" i="13"/>
  <c r="E142" i="13"/>
  <c r="D140" i="13"/>
  <c r="D139" i="13" s="1"/>
  <c r="J136" i="13"/>
  <c r="J135" i="13" s="1"/>
  <c r="I134" i="13"/>
  <c r="I133" i="13" s="1"/>
  <c r="H130" i="13"/>
  <c r="H129" i="13" s="1"/>
  <c r="G128" i="13"/>
  <c r="G127" i="13" s="1"/>
  <c r="F126" i="13"/>
  <c r="F125" i="13" s="1"/>
  <c r="E124" i="13"/>
  <c r="E123" i="13" s="1"/>
  <c r="D122" i="13"/>
  <c r="D121" i="13" s="1"/>
  <c r="J118" i="13"/>
  <c r="J117" i="13" s="1"/>
  <c r="I115" i="13"/>
  <c r="I114" i="13" s="1"/>
  <c r="I107" i="13" s="1"/>
  <c r="H113" i="13"/>
  <c r="H112" i="13" s="1"/>
  <c r="G111" i="13"/>
  <c r="G110" i="13" s="1"/>
  <c r="F109" i="13"/>
  <c r="F108" i="13" s="1"/>
  <c r="E106" i="13"/>
  <c r="E103" i="13" s="1"/>
  <c r="E102" i="13" s="1"/>
  <c r="D105" i="13"/>
  <c r="J101" i="13"/>
  <c r="J100" i="13" s="1"/>
  <c r="I99" i="13"/>
  <c r="I98" i="13" s="1"/>
  <c r="H97" i="13"/>
  <c r="H96" i="13" s="1"/>
  <c r="G95" i="13"/>
  <c r="G94" i="13" s="1"/>
  <c r="F93" i="13"/>
  <c r="F92" i="13" s="1"/>
  <c r="E90" i="13"/>
  <c r="E89" i="13" s="1"/>
  <c r="D88" i="13"/>
  <c r="D87" i="13" s="1"/>
  <c r="J84" i="13"/>
  <c r="J83" i="13" s="1"/>
  <c r="I82" i="13"/>
  <c r="I81" i="13" s="1"/>
  <c r="H80" i="13"/>
  <c r="H79" i="13" s="1"/>
  <c r="G78" i="13"/>
  <c r="G77" i="13" s="1"/>
  <c r="F76" i="13"/>
  <c r="F75" i="13" s="1"/>
  <c r="E74" i="13"/>
  <c r="E73" i="13" s="1"/>
  <c r="D71" i="13"/>
  <c r="D70" i="13" s="1"/>
  <c r="J68" i="13"/>
  <c r="I65" i="13"/>
  <c r="I64" i="13" s="1"/>
  <c r="H63" i="13"/>
  <c r="G62" i="13"/>
  <c r="F60" i="13"/>
  <c r="F59" i="13" s="1"/>
  <c r="E58" i="13"/>
  <c r="E57" i="13" s="1"/>
  <c r="D56" i="13"/>
  <c r="D55" i="13" s="1"/>
  <c r="J51" i="13"/>
  <c r="I50" i="13"/>
  <c r="H49" i="13"/>
  <c r="G48" i="13"/>
  <c r="F47" i="13"/>
  <c r="E46" i="13"/>
  <c r="D45" i="13"/>
  <c r="J40" i="13"/>
  <c r="I39" i="13"/>
  <c r="H36" i="13"/>
  <c r="G35" i="13"/>
  <c r="F34" i="13"/>
  <c r="E33" i="13"/>
  <c r="F31" i="13"/>
  <c r="G30" i="13"/>
  <c r="I28" i="13"/>
  <c r="I27" i="13" s="1"/>
  <c r="D28" i="13"/>
  <c r="D27" i="13" s="1"/>
  <c r="E26" i="13"/>
  <c r="G25" i="13"/>
  <c r="G24" i="13" s="1"/>
  <c r="I22" i="13"/>
  <c r="J21" i="13"/>
  <c r="J20" i="13" s="1"/>
  <c r="E21" i="13"/>
  <c r="G19" i="13"/>
  <c r="G18" i="13" s="1"/>
  <c r="J16" i="13"/>
  <c r="J15" i="13" s="1"/>
  <c r="J14" i="13" s="1"/>
  <c r="F16" i="13"/>
  <c r="F15" i="13" s="1"/>
  <c r="F14" i="13" s="1"/>
  <c r="I13" i="13"/>
  <c r="I12" i="13" s="1"/>
  <c r="I11" i="13" s="1"/>
  <c r="E13" i="13"/>
  <c r="E12" i="13" s="1"/>
  <c r="E11" i="13" s="1"/>
  <c r="H238" i="13"/>
  <c r="H237" i="13" s="1"/>
  <c r="I223" i="13"/>
  <c r="I222" i="13" s="1"/>
  <c r="E217" i="13"/>
  <c r="E215" i="13" s="1"/>
  <c r="J246" i="13"/>
  <c r="J245" i="13" s="1"/>
  <c r="H240" i="13"/>
  <c r="H239" i="13" s="1"/>
  <c r="F236" i="13"/>
  <c r="D233" i="13"/>
  <c r="I226" i="13"/>
  <c r="I225" i="13" s="1"/>
  <c r="G221" i="13"/>
  <c r="E218" i="13"/>
  <c r="J214" i="13"/>
  <c r="H212" i="13"/>
  <c r="F207" i="13"/>
  <c r="F206" i="13" s="1"/>
  <c r="D203" i="13"/>
  <c r="D202" i="13" s="1"/>
  <c r="I197" i="13"/>
  <c r="I196" i="13" s="1"/>
  <c r="G194" i="13"/>
  <c r="E189" i="13"/>
  <c r="E188" i="13" s="1"/>
  <c r="J182" i="13"/>
  <c r="H179" i="13"/>
  <c r="H178" i="13" s="1"/>
  <c r="F176" i="13"/>
  <c r="D174" i="13"/>
  <c r="I169" i="13"/>
  <c r="I168" i="13" s="1"/>
  <c r="G166" i="13"/>
  <c r="G165" i="13" s="1"/>
  <c r="E161" i="13"/>
  <c r="E160" i="13" s="1"/>
  <c r="E157" i="13"/>
  <c r="D156" i="13"/>
  <c r="J153" i="13"/>
  <c r="J152" i="13" s="1"/>
  <c r="I150" i="13"/>
  <c r="H149" i="13"/>
  <c r="G148" i="13"/>
  <c r="G147" i="13" s="1"/>
  <c r="F146" i="13"/>
  <c r="F145" i="13" s="1"/>
  <c r="E144" i="13"/>
  <c r="D142" i="13"/>
  <c r="J138" i="13"/>
  <c r="J137" i="13" s="1"/>
  <c r="I136" i="13"/>
  <c r="I135" i="13" s="1"/>
  <c r="H134" i="13"/>
  <c r="H133" i="13" s="1"/>
  <c r="G130" i="13"/>
  <c r="G129" i="13" s="1"/>
  <c r="F128" i="13"/>
  <c r="F127" i="13" s="1"/>
  <c r="E126" i="13"/>
  <c r="E125" i="13" s="1"/>
  <c r="D124" i="13"/>
  <c r="D123" i="13" s="1"/>
  <c r="J120" i="13"/>
  <c r="J119" i="13" s="1"/>
  <c r="I118" i="13"/>
  <c r="I117" i="13" s="1"/>
  <c r="H115" i="13"/>
  <c r="H114" i="13" s="1"/>
  <c r="G113" i="13"/>
  <c r="G112" i="13" s="1"/>
  <c r="F111" i="13"/>
  <c r="F110" i="13" s="1"/>
  <c r="E109" i="13"/>
  <c r="E108" i="13" s="1"/>
  <c r="D106" i="13"/>
  <c r="J104" i="13"/>
  <c r="I101" i="13"/>
  <c r="I100" i="13" s="1"/>
  <c r="H99" i="13"/>
  <c r="H98" i="13" s="1"/>
  <c r="G97" i="13"/>
  <c r="G96" i="13" s="1"/>
  <c r="F95" i="13"/>
  <c r="F94" i="13" s="1"/>
  <c r="E93" i="13"/>
  <c r="E92" i="13" s="1"/>
  <c r="D90" i="13"/>
  <c r="D89" i="13" s="1"/>
  <c r="J86" i="13"/>
  <c r="J85" i="13" s="1"/>
  <c r="I84" i="13"/>
  <c r="I83" i="13" s="1"/>
  <c r="H82" i="13"/>
  <c r="H81" i="13" s="1"/>
  <c r="G80" i="13"/>
  <c r="G79" i="13" s="1"/>
  <c r="F78" i="13"/>
  <c r="F77" i="13" s="1"/>
  <c r="E76" i="13"/>
  <c r="E75" i="13" s="1"/>
  <c r="D74" i="13"/>
  <c r="D73" i="13" s="1"/>
  <c r="J69" i="13"/>
  <c r="I68" i="13"/>
  <c r="H65" i="13"/>
  <c r="H64" i="13" s="1"/>
  <c r="G63" i="13"/>
  <c r="F62" i="13"/>
  <c r="E60" i="13"/>
  <c r="E59" i="13" s="1"/>
  <c r="D58" i="13"/>
  <c r="D57" i="13" s="1"/>
  <c r="J52" i="13"/>
  <c r="I51" i="13"/>
  <c r="H50" i="13"/>
  <c r="G49" i="13"/>
  <c r="F48" i="13"/>
  <c r="E47" i="13"/>
  <c r="D46" i="13"/>
  <c r="J42" i="13"/>
  <c r="J41" i="13" s="1"/>
  <c r="I40" i="13"/>
  <c r="H39" i="13"/>
  <c r="G36" i="13"/>
  <c r="F35" i="13"/>
  <c r="E34" i="13"/>
  <c r="D33" i="13"/>
  <c r="D31" i="13"/>
  <c r="F30" i="13"/>
  <c r="H28" i="13"/>
  <c r="H27" i="13" s="1"/>
  <c r="I26" i="13"/>
  <c r="D26" i="13"/>
  <c r="F25" i="13"/>
  <c r="G22" i="13"/>
  <c r="I21" i="13"/>
  <c r="D21" i="13"/>
  <c r="F19" i="13"/>
  <c r="F18" i="13" s="1"/>
  <c r="I16" i="13"/>
  <c r="I15" i="13" s="1"/>
  <c r="I14" i="13" s="1"/>
  <c r="E16" i="13"/>
  <c r="E15" i="13" s="1"/>
  <c r="E14" i="13" s="1"/>
  <c r="H13" i="13"/>
  <c r="H12" i="13" s="1"/>
  <c r="H11" i="13" s="1"/>
  <c r="D13" i="13"/>
  <c r="D12" i="13" s="1"/>
  <c r="D11" i="13" s="1"/>
  <c r="J244" i="13"/>
  <c r="J243" i="13" s="1"/>
  <c r="F234" i="13"/>
  <c r="D230" i="13"/>
  <c r="C230" i="13" s="1"/>
  <c r="C229" i="13" s="1"/>
  <c r="G220" i="13"/>
  <c r="J213" i="13"/>
  <c r="G13" i="13"/>
  <c r="G12" i="13" s="1"/>
  <c r="G11" i="13" s="1"/>
  <c r="H16" i="13"/>
  <c r="H15" i="13" s="1"/>
  <c r="H14" i="13" s="1"/>
  <c r="I19" i="13"/>
  <c r="I18" i="13" s="1"/>
  <c r="F22" i="13"/>
  <c r="F20" i="13" s="1"/>
  <c r="J25" i="13"/>
  <c r="F28" i="13"/>
  <c r="F27" i="13" s="1"/>
  <c r="J30" i="13"/>
  <c r="I33" i="13"/>
  <c r="D36" i="13"/>
  <c r="F40" i="13"/>
  <c r="H45" i="13"/>
  <c r="J47" i="13"/>
  <c r="E50" i="13"/>
  <c r="G52" i="13"/>
  <c r="I58" i="13"/>
  <c r="I57" i="13" s="1"/>
  <c r="D63" i="13"/>
  <c r="F68" i="13"/>
  <c r="H71" i="13"/>
  <c r="H70" i="13" s="1"/>
  <c r="J76" i="13"/>
  <c r="J75" i="13" s="1"/>
  <c r="E82" i="13"/>
  <c r="E81" i="13" s="1"/>
  <c r="G86" i="13"/>
  <c r="G85" i="13" s="1"/>
  <c r="I90" i="13"/>
  <c r="I89" i="13" s="1"/>
  <c r="D97" i="13"/>
  <c r="D96" i="13" s="1"/>
  <c r="F101" i="13"/>
  <c r="F100" i="13" s="1"/>
  <c r="H105" i="13"/>
  <c r="J109" i="13"/>
  <c r="J108" i="13" s="1"/>
  <c r="E115" i="13"/>
  <c r="E114" i="13" s="1"/>
  <c r="G120" i="13"/>
  <c r="G119" i="13" s="1"/>
  <c r="I124" i="13"/>
  <c r="I123" i="13" s="1"/>
  <c r="D130" i="13"/>
  <c r="D129" i="13" s="1"/>
  <c r="F136" i="13"/>
  <c r="F135" i="13" s="1"/>
  <c r="H140" i="13"/>
  <c r="H139" i="13" s="1"/>
  <c r="J144" i="13"/>
  <c r="E149" i="13"/>
  <c r="G153" i="13"/>
  <c r="G152" i="13" s="1"/>
  <c r="I156" i="13"/>
  <c r="G164" i="13"/>
  <c r="G163" i="13" s="1"/>
  <c r="D173" i="13"/>
  <c r="C173" i="13" s="1"/>
  <c r="H177" i="13"/>
  <c r="E187" i="13"/>
  <c r="E186" i="13" s="1"/>
  <c r="I195" i="13"/>
  <c r="I193" i="13" s="1"/>
  <c r="F205" i="13"/>
  <c r="F204" i="13" s="1"/>
  <c r="D217" i="13"/>
  <c r="E234" i="13"/>
  <c r="I181" i="13"/>
  <c r="I180" i="13" s="1"/>
  <c r="F191" i="13"/>
  <c r="J199" i="13"/>
  <c r="J198" i="13" s="1"/>
  <c r="G209" i="13"/>
  <c r="G208" i="13" s="1"/>
  <c r="F220" i="13"/>
  <c r="F219" i="13" s="1"/>
  <c r="G238" i="13"/>
  <c r="G237" i="13" s="1"/>
  <c r="D16" i="13"/>
  <c r="D15" i="13" s="1"/>
  <c r="D14" i="13" s="1"/>
  <c r="E19" i="13"/>
  <c r="E18" i="13" s="1"/>
  <c r="H21" i="13"/>
  <c r="D25" i="13"/>
  <c r="D24" i="13" s="1"/>
  <c r="H26" i="13"/>
  <c r="E30" i="13"/>
  <c r="H31" i="13"/>
  <c r="J34" i="13"/>
  <c r="E39" i="13"/>
  <c r="G42" i="13"/>
  <c r="G41" i="13" s="1"/>
  <c r="I46" i="13"/>
  <c r="D49" i="13"/>
  <c r="F51" i="13"/>
  <c r="H56" i="13"/>
  <c r="H55" i="13" s="1"/>
  <c r="J60" i="13"/>
  <c r="J59" i="13" s="1"/>
  <c r="E65" i="13"/>
  <c r="E64" i="13" s="1"/>
  <c r="G69" i="13"/>
  <c r="I74" i="13"/>
  <c r="I73" i="13" s="1"/>
  <c r="D80" i="13"/>
  <c r="D79" i="13" s="1"/>
  <c r="F84" i="13"/>
  <c r="F83" i="13" s="1"/>
  <c r="H88" i="13"/>
  <c r="H87" i="13" s="1"/>
  <c r="J93" i="13"/>
  <c r="J92" i="13" s="1"/>
  <c r="E99" i="13"/>
  <c r="E98" i="13" s="1"/>
  <c r="G104" i="13"/>
  <c r="I106" i="13"/>
  <c r="I103" i="13" s="1"/>
  <c r="I102" i="13" s="1"/>
  <c r="D113" i="13"/>
  <c r="D112" i="13" s="1"/>
  <c r="F118" i="13"/>
  <c r="F117" i="13" s="1"/>
  <c r="H122" i="13"/>
  <c r="H121" i="13" s="1"/>
  <c r="J126" i="13"/>
  <c r="J125" i="13" s="1"/>
  <c r="E134" i="13"/>
  <c r="E133" i="13" s="1"/>
  <c r="G138" i="13"/>
  <c r="G137" i="13" s="1"/>
  <c r="I142" i="13"/>
  <c r="D148" i="13"/>
  <c r="D147" i="13" s="1"/>
  <c r="F150" i="13"/>
  <c r="H155" i="13"/>
  <c r="H154" i="13" s="1"/>
  <c r="E159" i="13"/>
  <c r="E158" i="13" s="1"/>
  <c r="I167" i="13"/>
  <c r="I165" i="13" s="1"/>
  <c r="F175" i="13"/>
  <c r="J181" i="13"/>
  <c r="J180" i="13" s="1"/>
  <c r="G191" i="13"/>
  <c r="G190" i="13" s="1"/>
  <c r="D201" i="13"/>
  <c r="H209" i="13"/>
  <c r="H208" i="13" s="1"/>
  <c r="H223" i="13"/>
  <c r="H222" i="13" s="1"/>
  <c r="I244" i="13"/>
  <c r="I243" i="13" s="1"/>
  <c r="I242" i="13" s="1"/>
  <c r="I241" i="13" s="1"/>
  <c r="D158" i="13"/>
  <c r="F163" i="13"/>
  <c r="F235" i="13"/>
  <c r="D38" i="13"/>
  <c r="D200" i="13"/>
  <c r="D100" i="13"/>
  <c r="E243" i="13"/>
  <c r="E242" i="13" s="1"/>
  <c r="E241" i="13" s="1"/>
  <c r="D184" i="13"/>
  <c r="D135" i="13"/>
  <c r="E204" i="13"/>
  <c r="G87" i="13"/>
  <c r="G188" i="13"/>
  <c r="G227" i="13"/>
  <c r="G249" i="13"/>
  <c r="G248" i="13" s="1"/>
  <c r="G247" i="13" s="1"/>
  <c r="G229" i="13"/>
  <c r="G239" i="13"/>
  <c r="G245" i="13"/>
  <c r="F141" i="13" l="1"/>
  <c r="F168" i="15"/>
  <c r="J23" i="15"/>
  <c r="J10" i="15" s="1"/>
  <c r="C119" i="15"/>
  <c r="C160" i="15"/>
  <c r="C156" i="15" s="1"/>
  <c r="F10" i="15"/>
  <c r="D249" i="15"/>
  <c r="D248" i="15" s="1"/>
  <c r="D119" i="15"/>
  <c r="C29" i="15"/>
  <c r="C67" i="15"/>
  <c r="C66" i="15" s="1"/>
  <c r="C108" i="15"/>
  <c r="D108" i="15"/>
  <c r="C222" i="15"/>
  <c r="G23" i="15"/>
  <c r="G10" i="15" s="1"/>
  <c r="E168" i="15"/>
  <c r="I168" i="15"/>
  <c r="E23" i="15"/>
  <c r="E10" i="15" s="1"/>
  <c r="F53" i="15"/>
  <c r="H168" i="15"/>
  <c r="D137" i="15"/>
  <c r="D73" i="15"/>
  <c r="H217" i="15"/>
  <c r="I217" i="15"/>
  <c r="J53" i="15"/>
  <c r="C24" i="15"/>
  <c r="D217" i="15"/>
  <c r="H23" i="15"/>
  <c r="H10" i="15" s="1"/>
  <c r="H53" i="15"/>
  <c r="C32" i="15"/>
  <c r="C172" i="15"/>
  <c r="G53" i="15"/>
  <c r="C61" i="15"/>
  <c r="C54" i="15" s="1"/>
  <c r="C200" i="15"/>
  <c r="C199" i="15" s="1"/>
  <c r="E53" i="15"/>
  <c r="C92" i="15"/>
  <c r="J168" i="15"/>
  <c r="C190" i="15"/>
  <c r="C73" i="15"/>
  <c r="C187" i="15"/>
  <c r="D156" i="15"/>
  <c r="C146" i="15"/>
  <c r="C137" i="15" s="1"/>
  <c r="I23" i="15"/>
  <c r="I10" i="15" s="1"/>
  <c r="D66" i="15"/>
  <c r="F217" i="15"/>
  <c r="D231" i="15"/>
  <c r="C239" i="15"/>
  <c r="C238" i="15" s="1"/>
  <c r="C249" i="15"/>
  <c r="C248" i="15" s="1"/>
  <c r="C218" i="15"/>
  <c r="C44" i="15"/>
  <c r="C43" i="15" s="1"/>
  <c r="D23" i="15"/>
  <c r="E217" i="15"/>
  <c r="I53" i="15"/>
  <c r="D54" i="15"/>
  <c r="G217" i="15"/>
  <c r="G136" i="15" s="1"/>
  <c r="E136" i="15"/>
  <c r="D92" i="15"/>
  <c r="J217" i="15"/>
  <c r="D199" i="15"/>
  <c r="D190" i="15"/>
  <c r="C38" i="15"/>
  <c r="C37" i="15" s="1"/>
  <c r="D37" i="15"/>
  <c r="C179" i="15"/>
  <c r="C20" i="15"/>
  <c r="C17" i="15" s="1"/>
  <c r="C231" i="15"/>
  <c r="D168" i="15"/>
  <c r="D238" i="15"/>
  <c r="C104" i="15"/>
  <c r="C103" i="15" s="1"/>
  <c r="C104" i="13"/>
  <c r="C49" i="13"/>
  <c r="J24" i="13"/>
  <c r="C47" i="13"/>
  <c r="C156" i="13"/>
  <c r="G193" i="13"/>
  <c r="E29" i="13"/>
  <c r="C143" i="13"/>
  <c r="J107" i="13"/>
  <c r="C26" i="13"/>
  <c r="C31" i="13"/>
  <c r="C46" i="13"/>
  <c r="H44" i="13"/>
  <c r="H43" i="13" s="1"/>
  <c r="D103" i="13"/>
  <c r="D102" i="13" s="1"/>
  <c r="I192" i="13"/>
  <c r="C233" i="13"/>
  <c r="F29" i="13"/>
  <c r="J67" i="13"/>
  <c r="J66" i="13" s="1"/>
  <c r="H91" i="13"/>
  <c r="C155" i="13"/>
  <c r="C216" i="13"/>
  <c r="J17" i="13"/>
  <c r="D32" i="13"/>
  <c r="C39" i="13"/>
  <c r="H103" i="13"/>
  <c r="H102" i="13" s="1"/>
  <c r="J141" i="13"/>
  <c r="H38" i="13"/>
  <c r="H37" i="13" s="1"/>
  <c r="F61" i="13"/>
  <c r="F54" i="13" s="1"/>
  <c r="D165" i="13"/>
  <c r="H172" i="13"/>
  <c r="G211" i="13"/>
  <c r="H224" i="13"/>
  <c r="J172" i="13"/>
  <c r="J165" i="13"/>
  <c r="D180" i="13"/>
  <c r="J193" i="13"/>
  <c r="J192" i="13" s="1"/>
  <c r="C218" i="13"/>
  <c r="G232" i="13"/>
  <c r="G231" i="13" s="1"/>
  <c r="D242" i="13"/>
  <c r="D241" i="13" s="1"/>
  <c r="C144" i="13"/>
  <c r="E67" i="13"/>
  <c r="E66" i="13" s="1"/>
  <c r="I141" i="13"/>
  <c r="I132" i="13" s="1"/>
  <c r="I232" i="13"/>
  <c r="I231" i="13" s="1"/>
  <c r="C171" i="13"/>
  <c r="C170" i="13" s="1"/>
  <c r="C161" i="13"/>
  <c r="C160" i="13" s="1"/>
  <c r="C120" i="13"/>
  <c r="C119" i="13" s="1"/>
  <c r="G141" i="13"/>
  <c r="G132" i="13" s="1"/>
  <c r="D119" i="13"/>
  <c r="D116" i="13" s="1"/>
  <c r="C207" i="13"/>
  <c r="C206" i="13" s="1"/>
  <c r="I32" i="13"/>
  <c r="C185" i="13"/>
  <c r="C184" i="13" s="1"/>
  <c r="C181" i="13"/>
  <c r="E38" i="13"/>
  <c r="E37" i="13" s="1"/>
  <c r="D154" i="13"/>
  <c r="F116" i="13"/>
  <c r="F67" i="13"/>
  <c r="F66" i="13" s="1"/>
  <c r="J91" i="13"/>
  <c r="I72" i="13"/>
  <c r="E183" i="13"/>
  <c r="C63" i="13"/>
  <c r="C213" i="13"/>
  <c r="E32" i="13"/>
  <c r="G61" i="13"/>
  <c r="G54" i="13" s="1"/>
  <c r="E91" i="13"/>
  <c r="F107" i="13"/>
  <c r="J116" i="13"/>
  <c r="C142" i="13"/>
  <c r="C141" i="13" s="1"/>
  <c r="E154" i="13"/>
  <c r="E151" i="13" s="1"/>
  <c r="D172" i="13"/>
  <c r="G219" i="13"/>
  <c r="I20" i="13"/>
  <c r="I17" i="13" s="1"/>
  <c r="F32" i="13"/>
  <c r="G107" i="13"/>
  <c r="E141" i="13"/>
  <c r="E132" i="13" s="1"/>
  <c r="F154" i="13"/>
  <c r="F151" i="13" s="1"/>
  <c r="E172" i="13"/>
  <c r="H219" i="13"/>
  <c r="F24" i="13"/>
  <c r="H29" i="13"/>
  <c r="C36" i="13"/>
  <c r="C50" i="13"/>
  <c r="G67" i="13"/>
  <c r="G66" i="13" s="1"/>
  <c r="G172" i="13"/>
  <c r="J219" i="13"/>
  <c r="J29" i="13"/>
  <c r="E61" i="13"/>
  <c r="E54" i="13" s="1"/>
  <c r="D193" i="13"/>
  <c r="D192" i="13" s="1"/>
  <c r="E211" i="13"/>
  <c r="I172" i="13"/>
  <c r="I162" i="13" s="1"/>
  <c r="C176" i="13"/>
  <c r="H242" i="13"/>
  <c r="H241" i="13" s="1"/>
  <c r="F172" i="13"/>
  <c r="C182" i="13"/>
  <c r="G215" i="13"/>
  <c r="I219" i="13"/>
  <c r="H24" i="13"/>
  <c r="G154" i="13"/>
  <c r="G151" i="13" s="1"/>
  <c r="C179" i="13"/>
  <c r="C178" i="13" s="1"/>
  <c r="F38" i="13"/>
  <c r="F37" i="13" s="1"/>
  <c r="D66" i="13"/>
  <c r="D232" i="13"/>
  <c r="D231" i="13" s="1"/>
  <c r="C164" i="13"/>
  <c r="C163" i="13" s="1"/>
  <c r="C97" i="13"/>
  <c r="C96" i="13" s="1"/>
  <c r="C140" i="13"/>
  <c r="C139" i="13" s="1"/>
  <c r="C194" i="13"/>
  <c r="C58" i="13"/>
  <c r="C57" i="13" s="1"/>
  <c r="H193" i="13"/>
  <c r="H192" i="13" s="1"/>
  <c r="H141" i="13"/>
  <c r="H132" i="13" s="1"/>
  <c r="D72" i="13"/>
  <c r="C197" i="13"/>
  <c r="C196" i="13" s="1"/>
  <c r="C214" i="13"/>
  <c r="J154" i="13"/>
  <c r="J151" i="13" s="1"/>
  <c r="J183" i="13"/>
  <c r="C205" i="13"/>
  <c r="C204" i="13" s="1"/>
  <c r="I91" i="13"/>
  <c r="C126" i="13"/>
  <c r="C125" i="13" s="1"/>
  <c r="C130" i="13"/>
  <c r="C129" i="13" s="1"/>
  <c r="C240" i="13"/>
  <c r="C239" i="13" s="1"/>
  <c r="E196" i="13"/>
  <c r="C169" i="13"/>
  <c r="C168" i="13" s="1"/>
  <c r="C74" i="13"/>
  <c r="C73" i="13" s="1"/>
  <c r="C236" i="13"/>
  <c r="C235" i="13" s="1"/>
  <c r="C80" i="13"/>
  <c r="C79" i="13" s="1"/>
  <c r="C106" i="13"/>
  <c r="G29" i="13"/>
  <c r="C40" i="13"/>
  <c r="C38" i="13" s="1"/>
  <c r="E232" i="13"/>
  <c r="E231" i="13" s="1"/>
  <c r="C51" i="13"/>
  <c r="D61" i="13"/>
  <c r="G116" i="13"/>
  <c r="I154" i="13"/>
  <c r="I151" i="13" s="1"/>
  <c r="C234" i="13"/>
  <c r="C232" i="13" s="1"/>
  <c r="C34" i="13"/>
  <c r="D91" i="13"/>
  <c r="C157" i="13"/>
  <c r="C154" i="13" s="1"/>
  <c r="I183" i="13"/>
  <c r="C221" i="13"/>
  <c r="C177" i="13"/>
  <c r="I215" i="13"/>
  <c r="C220" i="13"/>
  <c r="C203" i="13"/>
  <c r="C202" i="13" s="1"/>
  <c r="H72" i="13"/>
  <c r="C19" i="13"/>
  <c r="C18" i="13" s="1"/>
  <c r="C238" i="13"/>
  <c r="C237" i="13" s="1"/>
  <c r="J211" i="13"/>
  <c r="C134" i="13"/>
  <c r="C133" i="13" s="1"/>
  <c r="C191" i="13"/>
  <c r="C190" i="13" s="1"/>
  <c r="G91" i="13"/>
  <c r="C113" i="13"/>
  <c r="C112" i="13" s="1"/>
  <c r="F132" i="13"/>
  <c r="C150" i="13"/>
  <c r="C149" i="13" s="1"/>
  <c r="C175" i="13"/>
  <c r="J44" i="13"/>
  <c r="J43" i="13" s="1"/>
  <c r="H67" i="13"/>
  <c r="H66" i="13" s="1"/>
  <c r="J103" i="13"/>
  <c r="J102" i="13" s="1"/>
  <c r="I116" i="13"/>
  <c r="C62" i="13"/>
  <c r="C244" i="13"/>
  <c r="C243" i="13" s="1"/>
  <c r="C118" i="13"/>
  <c r="C117" i="13" s="1"/>
  <c r="C28" i="13"/>
  <c r="C27" i="13" s="1"/>
  <c r="C115" i="13"/>
  <c r="C114" i="13" s="1"/>
  <c r="C33" i="13"/>
  <c r="C21" i="13"/>
  <c r="D20" i="13"/>
  <c r="D17" i="13" s="1"/>
  <c r="C84" i="13"/>
  <c r="C83" i="13" s="1"/>
  <c r="F91" i="13"/>
  <c r="C60" i="13"/>
  <c r="C59" i="13" s="1"/>
  <c r="D59" i="13"/>
  <c r="G103" i="13"/>
  <c r="G102" i="13" s="1"/>
  <c r="C95" i="13"/>
  <c r="C94" i="13" s="1"/>
  <c r="C250" i="13"/>
  <c r="C249" i="13" s="1"/>
  <c r="C248" i="13" s="1"/>
  <c r="C247" i="13" s="1"/>
  <c r="E116" i="13"/>
  <c r="D215" i="13"/>
  <c r="D210" i="13" s="1"/>
  <c r="C209" i="13"/>
  <c r="C208" i="13" s="1"/>
  <c r="D141" i="13"/>
  <c r="C93" i="13"/>
  <c r="C92" i="13" s="1"/>
  <c r="C13" i="13"/>
  <c r="C12" i="13" s="1"/>
  <c r="C11" i="13" s="1"/>
  <c r="C228" i="13"/>
  <c r="C227" i="13" s="1"/>
  <c r="C212" i="13"/>
  <c r="C35" i="13"/>
  <c r="C68" i="13"/>
  <c r="F190" i="13"/>
  <c r="F183" i="13" s="1"/>
  <c r="C148" i="13"/>
  <c r="C147" i="13" s="1"/>
  <c r="C128" i="13"/>
  <c r="C127" i="13" s="1"/>
  <c r="E112" i="13"/>
  <c r="E107" i="13" s="1"/>
  <c r="C122" i="13"/>
  <c r="C121" i="13" s="1"/>
  <c r="C105" i="13"/>
  <c r="C90" i="13"/>
  <c r="C89" i="13" s="1"/>
  <c r="I38" i="13"/>
  <c r="I37" i="13" s="1"/>
  <c r="F215" i="13"/>
  <c r="G20" i="13"/>
  <c r="G17" i="13" s="1"/>
  <c r="I24" i="13"/>
  <c r="C30" i="13"/>
  <c r="J38" i="13"/>
  <c r="J37" i="13" s="1"/>
  <c r="E44" i="13"/>
  <c r="E43" i="13" s="1"/>
  <c r="C52" i="13"/>
  <c r="H61" i="13"/>
  <c r="H54" i="13" s="1"/>
  <c r="J132" i="13"/>
  <c r="D152" i="13"/>
  <c r="C153" i="13"/>
  <c r="C152" i="13" s="1"/>
  <c r="C195" i="13"/>
  <c r="G44" i="13"/>
  <c r="G43" i="13" s="1"/>
  <c r="E165" i="13"/>
  <c r="H180" i="13"/>
  <c r="H162" i="13" s="1"/>
  <c r="J215" i="13"/>
  <c r="E219" i="13"/>
  <c r="C159" i="13"/>
  <c r="C158" i="13" s="1"/>
  <c r="E24" i="13"/>
  <c r="C25" i="13"/>
  <c r="D229" i="13"/>
  <c r="D224" i="13" s="1"/>
  <c r="C166" i="13"/>
  <c r="C56" i="13"/>
  <c r="C55" i="13" s="1"/>
  <c r="C86" i="13"/>
  <c r="C85" i="13" s="1"/>
  <c r="C65" i="13"/>
  <c r="C64" i="13" s="1"/>
  <c r="E72" i="13"/>
  <c r="D29" i="13"/>
  <c r="D23" i="13" s="1"/>
  <c r="I54" i="13"/>
  <c r="C82" i="13"/>
  <c r="C81" i="13" s="1"/>
  <c r="C78" i="13"/>
  <c r="C77" i="13" s="1"/>
  <c r="C99" i="13"/>
  <c r="C98" i="13" s="1"/>
  <c r="C174" i="13"/>
  <c r="C22" i="13"/>
  <c r="J32" i="13"/>
  <c r="I44" i="13"/>
  <c r="I43" i="13" s="1"/>
  <c r="J72" i="13"/>
  <c r="C146" i="13"/>
  <c r="C145" i="13" s="1"/>
  <c r="H151" i="13"/>
  <c r="I67" i="13"/>
  <c r="I66" i="13" s="1"/>
  <c r="C109" i="13"/>
  <c r="C108" i="13" s="1"/>
  <c r="D108" i="13"/>
  <c r="H116" i="13"/>
  <c r="G180" i="13"/>
  <c r="J232" i="13"/>
  <c r="J231" i="13" s="1"/>
  <c r="C48" i="13"/>
  <c r="D110" i="13"/>
  <c r="C111" i="13"/>
  <c r="C110" i="13" s="1"/>
  <c r="H183" i="13"/>
  <c r="G38" i="13"/>
  <c r="G37" i="13" s="1"/>
  <c r="C187" i="13"/>
  <c r="C186" i="13" s="1"/>
  <c r="H32" i="13"/>
  <c r="E20" i="13"/>
  <c r="E17" i="13" s="1"/>
  <c r="C16" i="13"/>
  <c r="C15" i="13" s="1"/>
  <c r="C14" i="13" s="1"/>
  <c r="D145" i="13"/>
  <c r="C76" i="13"/>
  <c r="C75" i="13" s="1"/>
  <c r="D44" i="13"/>
  <c r="D43" i="13" s="1"/>
  <c r="C246" i="13"/>
  <c r="C245" i="13" s="1"/>
  <c r="C223" i="13"/>
  <c r="C222" i="13" s="1"/>
  <c r="C199" i="13"/>
  <c r="C198" i="13" s="1"/>
  <c r="C124" i="13"/>
  <c r="C123" i="13" s="1"/>
  <c r="F72" i="13"/>
  <c r="C71" i="13"/>
  <c r="C70" i="13" s="1"/>
  <c r="C201" i="13"/>
  <c r="C200" i="13" s="1"/>
  <c r="C136" i="13"/>
  <c r="C135" i="13" s="1"/>
  <c r="C101" i="13"/>
  <c r="C100" i="13" s="1"/>
  <c r="C226" i="13"/>
  <c r="C225" i="13" s="1"/>
  <c r="C88" i="13"/>
  <c r="C87" i="13" s="1"/>
  <c r="C217" i="13"/>
  <c r="F17" i="13"/>
  <c r="H211" i="13"/>
  <c r="I224" i="13"/>
  <c r="J242" i="13"/>
  <c r="J241" i="13" s="1"/>
  <c r="J224" i="13"/>
  <c r="H20" i="13"/>
  <c r="H17" i="13" s="1"/>
  <c r="C42" i="13"/>
  <c r="C41" i="13" s="1"/>
  <c r="C69" i="13"/>
  <c r="C138" i="13"/>
  <c r="C137" i="13" s="1"/>
  <c r="C167" i="13"/>
  <c r="E180" i="13"/>
  <c r="H232" i="13"/>
  <c r="H231" i="13" s="1"/>
  <c r="G32" i="13"/>
  <c r="G23" i="13" s="1"/>
  <c r="F44" i="13"/>
  <c r="F43" i="13" s="1"/>
  <c r="F103" i="13"/>
  <c r="F102" i="13" s="1"/>
  <c r="H107" i="13"/>
  <c r="E193" i="13"/>
  <c r="F211" i="13"/>
  <c r="F232" i="13"/>
  <c r="F231" i="13" s="1"/>
  <c r="F165" i="13"/>
  <c r="C189" i="13"/>
  <c r="C188" i="13" s="1"/>
  <c r="D188" i="13"/>
  <c r="D183" i="13" s="1"/>
  <c r="F193" i="13"/>
  <c r="F192" i="13" s="1"/>
  <c r="C45" i="13"/>
  <c r="J61" i="13"/>
  <c r="J54" i="13" s="1"/>
  <c r="D37" i="13"/>
  <c r="G192" i="13"/>
  <c r="G210" i="13"/>
  <c r="G183" i="13"/>
  <c r="G224" i="13"/>
  <c r="G242" i="13"/>
  <c r="G241" i="13" s="1"/>
  <c r="G72" i="13"/>
  <c r="E192" i="13" l="1"/>
  <c r="E23" i="13"/>
  <c r="I23" i="13"/>
  <c r="D151" i="13"/>
  <c r="F23" i="13"/>
  <c r="J162" i="13"/>
  <c r="F210" i="13"/>
  <c r="H210" i="13"/>
  <c r="C219" i="13"/>
  <c r="J136" i="15"/>
  <c r="I136" i="15"/>
  <c r="I258" i="15" s="1"/>
  <c r="C168" i="15"/>
  <c r="C217" i="15"/>
  <c r="C136" i="15" s="1"/>
  <c r="F136" i="15"/>
  <c r="F258" i="15" s="1"/>
  <c r="H136" i="15"/>
  <c r="H258" i="15" s="1"/>
  <c r="D10" i="15"/>
  <c r="J258" i="15"/>
  <c r="D136" i="15"/>
  <c r="C23" i="15"/>
  <c r="C10" i="15" s="1"/>
  <c r="G258" i="15"/>
  <c r="C53" i="15"/>
  <c r="D53" i="15"/>
  <c r="E258" i="15"/>
  <c r="C24" i="13"/>
  <c r="C29" i="13"/>
  <c r="D162" i="13"/>
  <c r="D131" i="13" s="1"/>
  <c r="C215" i="13"/>
  <c r="D132" i="13"/>
  <c r="F10" i="13"/>
  <c r="C72" i="13"/>
  <c r="I10" i="13"/>
  <c r="C44" i="13"/>
  <c r="C43" i="13" s="1"/>
  <c r="F162" i="13"/>
  <c r="F131" i="13" s="1"/>
  <c r="E210" i="13"/>
  <c r="J210" i="13"/>
  <c r="C61" i="13"/>
  <c r="C54" i="13" s="1"/>
  <c r="C231" i="13"/>
  <c r="C116" i="13"/>
  <c r="C107" i="13"/>
  <c r="C172" i="13"/>
  <c r="I210" i="13"/>
  <c r="I131" i="13" s="1"/>
  <c r="C180" i="13"/>
  <c r="G53" i="13"/>
  <c r="C224" i="13"/>
  <c r="H23" i="13"/>
  <c r="H10" i="13" s="1"/>
  <c r="G162" i="13"/>
  <c r="G131" i="13" s="1"/>
  <c r="C211" i="13"/>
  <c r="D54" i="13"/>
  <c r="J23" i="13"/>
  <c r="J10" i="13" s="1"/>
  <c r="C193" i="13"/>
  <c r="C192" i="13" s="1"/>
  <c r="C32" i="13"/>
  <c r="G10" i="13"/>
  <c r="H53" i="13"/>
  <c r="C151" i="13"/>
  <c r="E53" i="13"/>
  <c r="H131" i="13"/>
  <c r="F53" i="13"/>
  <c r="C91" i="13"/>
  <c r="C183" i="13"/>
  <c r="D10" i="13"/>
  <c r="J53" i="13"/>
  <c r="C242" i="13"/>
  <c r="C241" i="13" s="1"/>
  <c r="C103" i="13"/>
  <c r="C102" i="13" s="1"/>
  <c r="E162" i="13"/>
  <c r="C67" i="13"/>
  <c r="C66" i="13" s="1"/>
  <c r="E10" i="13"/>
  <c r="D107" i="13"/>
  <c r="I53" i="13"/>
  <c r="C132" i="13"/>
  <c r="C20" i="13"/>
  <c r="C17" i="13" s="1"/>
  <c r="C37" i="13"/>
  <c r="C165" i="13"/>
  <c r="J131" i="13" l="1"/>
  <c r="D258" i="15"/>
  <c r="C258" i="15"/>
  <c r="C23" i="13"/>
  <c r="C10" i="13" s="1"/>
  <c r="C210" i="13"/>
  <c r="F251" i="13"/>
  <c r="C162" i="13"/>
  <c r="D53" i="13"/>
  <c r="D251" i="13" s="1"/>
  <c r="E131" i="13"/>
  <c r="E251" i="13" s="1"/>
  <c r="J251" i="13"/>
  <c r="G251" i="13"/>
  <c r="I251" i="13"/>
  <c r="C53" i="13"/>
  <c r="H251" i="13"/>
  <c r="C131" i="13" l="1"/>
  <c r="C251" i="13"/>
</calcChain>
</file>

<file path=xl/sharedStrings.xml><?xml version="1.0" encoding="utf-8"?>
<sst xmlns="http://schemas.openxmlformats.org/spreadsheetml/2006/main" count="4868" uniqueCount="468">
  <si>
    <t>Anual</t>
  </si>
  <si>
    <t>K2H Centro Nacional de Metrología</t>
  </si>
  <si>
    <t>11301</t>
  </si>
  <si>
    <t>13101</t>
  </si>
  <si>
    <t>13201</t>
  </si>
  <si>
    <t>13202</t>
  </si>
  <si>
    <t>14101</t>
  </si>
  <si>
    <t>14105</t>
  </si>
  <si>
    <t>14201</t>
  </si>
  <si>
    <t>14301</t>
  </si>
  <si>
    <t>14401</t>
  </si>
  <si>
    <t>14403</t>
  </si>
  <si>
    <t>14404</t>
  </si>
  <si>
    <t>14405</t>
  </si>
  <si>
    <t>15402</t>
  </si>
  <si>
    <t>15403</t>
  </si>
  <si>
    <t>22104</t>
  </si>
  <si>
    <t>26102</t>
  </si>
  <si>
    <t>31101</t>
  </si>
  <si>
    <t>31201</t>
  </si>
  <si>
    <t>33801</t>
  </si>
  <si>
    <t>34501</t>
  </si>
  <si>
    <t>39801</t>
  </si>
  <si>
    <t>12101</t>
  </si>
  <si>
    <t>15901</t>
  </si>
  <si>
    <t>21101</t>
  </si>
  <si>
    <t>21401</t>
  </si>
  <si>
    <t>24601</t>
  </si>
  <si>
    <t>25101</t>
  </si>
  <si>
    <t>25501</t>
  </si>
  <si>
    <t>25901</t>
  </si>
  <si>
    <t>26105</t>
  </si>
  <si>
    <t>29101</t>
  </si>
  <si>
    <t>29201</t>
  </si>
  <si>
    <t>29401</t>
  </si>
  <si>
    <t>29501</t>
  </si>
  <si>
    <t>29801</t>
  </si>
  <si>
    <t>31301</t>
  </si>
  <si>
    <t>31701</t>
  </si>
  <si>
    <t>35102</t>
  </si>
  <si>
    <t>35201</t>
  </si>
  <si>
    <t>35301</t>
  </si>
  <si>
    <t>35401</t>
  </si>
  <si>
    <t>35701</t>
  </si>
  <si>
    <t>35801</t>
  </si>
  <si>
    <t>35901</t>
  </si>
  <si>
    <t>53101</t>
  </si>
  <si>
    <t>53201</t>
  </si>
  <si>
    <t>62701</t>
  </si>
  <si>
    <t>21501</t>
  </si>
  <si>
    <t>31401</t>
  </si>
  <si>
    <t>31601</t>
  </si>
  <si>
    <t>31801</t>
  </si>
  <si>
    <t>32503</t>
  </si>
  <si>
    <t>32701</t>
  </si>
  <si>
    <t>33104</t>
  </si>
  <si>
    <t>33301</t>
  </si>
  <si>
    <t>33401</t>
  </si>
  <si>
    <t>33602</t>
  </si>
  <si>
    <t>35101</t>
  </si>
  <si>
    <t>35501</t>
  </si>
  <si>
    <t>37204</t>
  </si>
  <si>
    <t>37504</t>
  </si>
  <si>
    <t>22106</t>
  </si>
  <si>
    <t>27301</t>
  </si>
  <si>
    <t>33303</t>
  </si>
  <si>
    <t>33603</t>
  </si>
  <si>
    <t>33604</t>
  </si>
  <si>
    <t>37201</t>
  </si>
  <si>
    <t>37501</t>
  </si>
  <si>
    <t>38201</t>
  </si>
  <si>
    <t>39202</t>
  </si>
  <si>
    <t>21201</t>
  </si>
  <si>
    <t>21502</t>
  </si>
  <si>
    <t>21601</t>
  </si>
  <si>
    <t>22301</t>
  </si>
  <si>
    <t>24101</t>
  </si>
  <si>
    <t>24201</t>
  </si>
  <si>
    <t>24301</t>
  </si>
  <si>
    <t>24401</t>
  </si>
  <si>
    <t>24501</t>
  </si>
  <si>
    <t>24701</t>
  </si>
  <si>
    <t>24801</t>
  </si>
  <si>
    <t>24901</t>
  </si>
  <si>
    <t>25301</t>
  </si>
  <si>
    <t>25401</t>
  </si>
  <si>
    <t>26103</t>
  </si>
  <si>
    <t>27101</t>
  </si>
  <si>
    <t>27201</t>
  </si>
  <si>
    <t>29601</t>
  </si>
  <si>
    <t>29901</t>
  </si>
  <si>
    <t>31602</t>
  </si>
  <si>
    <t>31902</t>
  </si>
  <si>
    <t>32301</t>
  </si>
  <si>
    <t>32502</t>
  </si>
  <si>
    <t>32505</t>
  </si>
  <si>
    <t>32601</t>
  </si>
  <si>
    <t>33501</t>
  </si>
  <si>
    <t>33601</t>
  </si>
  <si>
    <t>33605</t>
  </si>
  <si>
    <t>33901</t>
  </si>
  <si>
    <t>33903</t>
  </si>
  <si>
    <t>34601</t>
  </si>
  <si>
    <t>34701</t>
  </si>
  <si>
    <t>37101</t>
  </si>
  <si>
    <t>37104</t>
  </si>
  <si>
    <t>37106</t>
  </si>
  <si>
    <t>37206</t>
  </si>
  <si>
    <t>37602</t>
  </si>
  <si>
    <t>38301</t>
  </si>
  <si>
    <t>38501</t>
  </si>
  <si>
    <t>39201</t>
  </si>
  <si>
    <t>39301</t>
  </si>
  <si>
    <t>39401</t>
  </si>
  <si>
    <t>(Cifras en pesos)</t>
  </si>
  <si>
    <t>CONCEPTO</t>
  </si>
  <si>
    <t>PARTIDA GENÉRICA</t>
  </si>
  <si>
    <t>PARTIDA ESPECÍFICA</t>
  </si>
  <si>
    <t>Total general</t>
  </si>
  <si>
    <t>121</t>
  </si>
  <si>
    <t>131</t>
  </si>
  <si>
    <t>132</t>
  </si>
  <si>
    <t>141</t>
  </si>
  <si>
    <t>142</t>
  </si>
  <si>
    <t>143</t>
  </si>
  <si>
    <t>144</t>
  </si>
  <si>
    <t>154</t>
  </si>
  <si>
    <t>159</t>
  </si>
  <si>
    <t>211</t>
  </si>
  <si>
    <t>212</t>
  </si>
  <si>
    <t>214</t>
  </si>
  <si>
    <t>215</t>
  </si>
  <si>
    <t>216</t>
  </si>
  <si>
    <t>221</t>
  </si>
  <si>
    <t>223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</si>
  <si>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</si>
  <si>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</si>
  <si>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</si>
  <si>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</si>
  <si>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</si>
  <si>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</si>
  <si>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</si>
  <si>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</si>
  <si>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</si>
  <si>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251</t>
  </si>
  <si>
    <t>253</t>
  </si>
  <si>
    <t>254</t>
  </si>
  <si>
    <t>255</t>
  </si>
  <si>
    <t>259</t>
  </si>
  <si>
    <t>261</t>
  </si>
  <si>
    <t>271</t>
  </si>
  <si>
    <t>272</t>
  </si>
  <si>
    <t>273</t>
  </si>
  <si>
    <t>291</t>
  </si>
  <si>
    <t>292</t>
  </si>
  <si>
    <t>294</t>
  </si>
  <si>
    <t>295</t>
  </si>
  <si>
    <t>296</t>
  </si>
  <si>
    <t>298</t>
  </si>
  <si>
    <t>299</t>
  </si>
  <si>
    <t>311</t>
  </si>
  <si>
    <t>312</t>
  </si>
  <si>
    <t>313</t>
  </si>
  <si>
    <t>314</t>
  </si>
  <si>
    <t>316</t>
  </si>
  <si>
    <t>317</t>
  </si>
  <si>
    <t>318</t>
  </si>
  <si>
    <t>319</t>
  </si>
  <si>
    <t>323</t>
  </si>
  <si>
    <t>325</t>
  </si>
  <si>
    <t>326</t>
  </si>
  <si>
    <t>327</t>
  </si>
  <si>
    <t>331</t>
  </si>
  <si>
    <t>333</t>
  </si>
  <si>
    <t>334</t>
  </si>
  <si>
    <t>335</t>
  </si>
  <si>
    <t>336</t>
  </si>
  <si>
    <t>338</t>
  </si>
  <si>
    <t>339</t>
  </si>
  <si>
    <t>345</t>
  </si>
  <si>
    <t>346</t>
  </si>
  <si>
    <t>347</t>
  </si>
  <si>
    <t>351</t>
  </si>
  <si>
    <t>352</t>
  </si>
  <si>
    <t>353</t>
  </si>
  <si>
    <t>354</t>
  </si>
  <si>
    <t>355</t>
  </si>
  <si>
    <t>357</t>
  </si>
  <si>
    <t>358</t>
  </si>
  <si>
    <t>359</t>
  </si>
  <si>
    <t>371</t>
  </si>
  <si>
    <t>372</t>
  </si>
  <si>
    <t>375</t>
  </si>
  <si>
    <t>376</t>
  </si>
  <si>
    <t>382</t>
  </si>
  <si>
    <t>383</t>
  </si>
  <si>
    <t>385</t>
  </si>
  <si>
    <t>392</t>
  </si>
  <si>
    <t>393</t>
  </si>
  <si>
    <t>394</t>
  </si>
  <si>
    <t>398</t>
  </si>
  <si>
    <t>531</t>
  </si>
  <si>
    <t>532</t>
  </si>
  <si>
    <t>627</t>
  </si>
  <si>
    <t>CAPITULO</t>
  </si>
  <si>
    <t>SERVICIOS PERSONALES</t>
  </si>
  <si>
    <t>REMUNERACIONES AL PERSONAL DE CARACTER PERMANENTE</t>
  </si>
  <si>
    <t>Sueldos base al personal permanente</t>
  </si>
  <si>
    <t>Sueldos base</t>
  </si>
  <si>
    <t>REMUNERACIONES AL PERSONAL DE CARACTER TRANSITORIO</t>
  </si>
  <si>
    <t>Honorarios asimilables a salarios</t>
  </si>
  <si>
    <t>Honorarios</t>
  </si>
  <si>
    <t>REMUNERACIONES ADICIONALES Y ESPECIALES</t>
  </si>
  <si>
    <t>Primas por años de servicios efectivos prestados</t>
  </si>
  <si>
    <t>Prima quinquenal por años de servicios efectivos prestados</t>
  </si>
  <si>
    <t>Primas de vacaciones, dominical y gratificación de fin de año</t>
  </si>
  <si>
    <t>Primas de vacaciones y dominical</t>
  </si>
  <si>
    <t>Aguinaldo o gratificación de fin de año</t>
  </si>
  <si>
    <t>SEGURIDAD SOCIAL</t>
  </si>
  <si>
    <t>Aportaciones de seguridad social</t>
  </si>
  <si>
    <t>Aportaciones al ISSSTE</t>
  </si>
  <si>
    <t>Aportaciones al seguro de cesantía en edad avanzada y vejez</t>
  </si>
  <si>
    <t>Aportaciones a fondos de vivienda</t>
  </si>
  <si>
    <t>Aportaciones al FOVISSSTE</t>
  </si>
  <si>
    <t>Aportaciones al sistema para el retiro</t>
  </si>
  <si>
    <t>Aportaciones al Sistema de Ahorro para el Retiro</t>
  </si>
  <si>
    <t>Aportaciones para seguros</t>
  </si>
  <si>
    <t>Cuotas para el seguro de vida del personal civil</t>
  </si>
  <si>
    <t>Cuotas para el seguro de vida del personal militar</t>
  </si>
  <si>
    <t>Cuotas para el seguro de gastos médicos del personal civil</t>
  </si>
  <si>
    <t>Cuotas para el seguro de separación individualizado</t>
  </si>
  <si>
    <t>OTRAS PRESTACIONES SOCIALES Y ECONOMICAS</t>
  </si>
  <si>
    <t>Prestaciones contractuales</t>
  </si>
  <si>
    <t>Compensación garantizada</t>
  </si>
  <si>
    <t>Asignaciones adicionales al sueldo</t>
  </si>
  <si>
    <t>Otras prestaciones sociales y económicas</t>
  </si>
  <si>
    <t>Otras prestaciones</t>
  </si>
  <si>
    <t>MATERIALES Y SUMINISTROS</t>
  </si>
  <si>
    <t>MATERIALES DE ADMINISTRACION, EMISION DE DOCUMENTOS Y ARTICULOS OFICIALES</t>
  </si>
  <si>
    <t>Materiales, útiles y equipos menores de oficina</t>
  </si>
  <si>
    <t>Materiales y útiles de oficina</t>
  </si>
  <si>
    <t>Materiales y útiles de impresión y reproducción</t>
  </si>
  <si>
    <t>Materiales, útiles y equipos menores de tecnologías de la información y comunicaciones</t>
  </si>
  <si>
    <t>Materiales y útiles para el procesamiento en equipos y bienes informáticos</t>
  </si>
  <si>
    <t>Material impreso e información digital</t>
  </si>
  <si>
    <t>Material de apoyo informativo</t>
  </si>
  <si>
    <t>Material para información en actividades de investigación científica y tecnológica</t>
  </si>
  <si>
    <t>Material de limpieza</t>
  </si>
  <si>
    <t>ALIMENTOS Y UTENSILIOS</t>
  </si>
  <si>
    <t>Productos alimenticios para personas</t>
  </si>
  <si>
    <t>Productos alimenticios para el personal en las instalaciones de las dependencias y entidades</t>
  </si>
  <si>
    <t>Productos alimenticios para el personal derivado de actividades extraordinarias</t>
  </si>
  <si>
    <t>Utensilios para el servicio de alimentación</t>
  </si>
  <si>
    <t>MATERIALES Y ARTICULOS DE CONSTRUCCION Y DE REPARACION</t>
  </si>
  <si>
    <t>Productos minerales no metálicos</t>
  </si>
  <si>
    <t>Cemento y productos de concreto</t>
  </si>
  <si>
    <t>Cal, yeso y productos de yeso</t>
  </si>
  <si>
    <t>Madera y productos de madera</t>
  </si>
  <si>
    <t>Vidrio y productos de vidrio</t>
  </si>
  <si>
    <t>Material eléctrico y electrónico</t>
  </si>
  <si>
    <t>Artículos metálicos para la construcción</t>
  </si>
  <si>
    <t>Materiales complementarios</t>
  </si>
  <si>
    <t>Otros materiales y artículos de construcción y reparación</t>
  </si>
  <si>
    <t>PRODUCTOS QUIMICOS, FARMACEUTICOS Y DE LABORATORIO</t>
  </si>
  <si>
    <t>Productos químicos básicos</t>
  </si>
  <si>
    <t>Medicinas y productos farmacéuticos</t>
  </si>
  <si>
    <t>Materiales, accesorios y suministros médicos</t>
  </si>
  <si>
    <t>Materiales, accesorios y suministros de laboratorio</t>
  </si>
  <si>
    <t>Otros productos químicos</t>
  </si>
  <si>
    <t>COMBUSTIBLES, LUBRICANTES Y ADITIVOS</t>
  </si>
  <si>
    <t>Combustibles, lubricantes y aditivos</t>
  </si>
  <si>
    <t>Combustibles, lubricantes y aditivos para vehículos terrestres, aéreos, marítimos, lacustres y fluvi</t>
  </si>
  <si>
    <t>Combustibles, lubricantes y aditivos para maquinaria, equipo de producción y servicios administrativ</t>
  </si>
  <si>
    <t>VESTUARIO, BLANCOS, PRENDAS DE PROTECCION Y ARTICULOS DEPORTIVOS</t>
  </si>
  <si>
    <t>Vestuario y uniformes</t>
  </si>
  <si>
    <t>Prendas de seguridad y protección personal</t>
  </si>
  <si>
    <t>Prendas de protección personal</t>
  </si>
  <si>
    <t>Artículos deportivos</t>
  </si>
  <si>
    <t>HERRAMIENTAS, REFACCIONES Y ACCESORIOS MENORES</t>
  </si>
  <si>
    <t>Herramientas menores</t>
  </si>
  <si>
    <t>Refacciones y accesorios menores de edificios</t>
  </si>
  <si>
    <t>Refacciones y accesorios menores de equipo de cómputo y tecnologías de la información</t>
  </si>
  <si>
    <t>Refacciones y accesorios para equipo de cómputo</t>
  </si>
  <si>
    <t>Refacciones y accesorios menores de equipo e instrumental médico y de laboratorio</t>
  </si>
  <si>
    <t>Refacciones y accesorios menores de equipo de transporte</t>
  </si>
  <si>
    <t>Refacciones y accesorios menores de maquinaria y otros equipos</t>
  </si>
  <si>
    <t>Refacciones y accesorios menores otros bienes muebles</t>
  </si>
  <si>
    <t>SERVICIOS GENERALES</t>
  </si>
  <si>
    <t>SERVICIOS BASICOS</t>
  </si>
  <si>
    <t>Energía eléctrica</t>
  </si>
  <si>
    <t>Servicio de energía eléctrica</t>
  </si>
  <si>
    <t>Gas</t>
  </si>
  <si>
    <t>Servicio de gas</t>
  </si>
  <si>
    <t>Agua</t>
  </si>
  <si>
    <t>Servicio de agua</t>
  </si>
  <si>
    <t>Telefonía tradicional</t>
  </si>
  <si>
    <t>Servicio telefónico convencional</t>
  </si>
  <si>
    <t>Servicios de telecomunicaciones y satélites</t>
  </si>
  <si>
    <t>Servicio de radiolocalización</t>
  </si>
  <si>
    <t>Servicios de telecomunicaciones</t>
  </si>
  <si>
    <t>Servicios de acceso de Internet, redes y procesamiento de información</t>
  </si>
  <si>
    <t>Servicios de conducción de señales analógicas y digitales</t>
  </si>
  <si>
    <t>Servicios postales y telegráficos</t>
  </si>
  <si>
    <t>Servicio postal</t>
  </si>
  <si>
    <t>Servicios integrales y otros servicios</t>
  </si>
  <si>
    <t>Contratación de otros servicios</t>
  </si>
  <si>
    <t>SERVICIOS DE ARRENDAMIENTO</t>
  </si>
  <si>
    <t>Arrendamiento de mobiliario y equipo de administración, educacional y recreativo</t>
  </si>
  <si>
    <t>Arrendamiento de equipo y bienes informáticos</t>
  </si>
  <si>
    <t>Arrendamiento de equipo de transporte</t>
  </si>
  <si>
    <t>Arrendamiento de vehículos terrestres, aéreos, marítimos, lacustres y fluviales para servicios públi</t>
  </si>
  <si>
    <t>Arrendamiento de vehículos terrestres, aéreos, marítimos, lacustres y fluviales para servicios admin</t>
  </si>
  <si>
    <t>Arrendamiento de vehículos terrestres, aéreos, marítimos, lacustres y fluviales para servidores públ</t>
  </si>
  <si>
    <t>Arrendamiento de maquinaria, otros equipos y herramientas</t>
  </si>
  <si>
    <t>Arrendamiento de maquinaria y equipo</t>
  </si>
  <si>
    <t>Arrendamiento de activos intangibles</t>
  </si>
  <si>
    <t>Patentes, regalías y otros</t>
  </si>
  <si>
    <t>SERVICIOS PROFESIONALES, CIENTIFICOS, TECNICOS Y OTROS SERVICIOS</t>
  </si>
  <si>
    <t>Servicios legales, de contabilidad, auditoría y relacionados</t>
  </si>
  <si>
    <t>Otras asesorías para la operación de programas</t>
  </si>
  <si>
    <t>Servicios de consultoría administrativa, procesos, técnica y en tecnologías de la información</t>
  </si>
  <si>
    <t>Servicios de informática</t>
  </si>
  <si>
    <t>Servicios relacionados con certificación de procesos</t>
  </si>
  <si>
    <t>Servicios de capacitación</t>
  </si>
  <si>
    <t>Servicios para capacitación a servidores públicos</t>
  </si>
  <si>
    <t>Servicios de investigación científica y desarrollo</t>
  </si>
  <si>
    <t>Estudios e investigaciones</t>
  </si>
  <si>
    <t>Servicios de apoyo administrativo, traducción, fotocopiado e impresión</t>
  </si>
  <si>
    <t>Servicios relacionados con traducciones</t>
  </si>
  <si>
    <t>Otros servicios comerciales</t>
  </si>
  <si>
    <t>Impresiones de documentos oficiales para la prestación de servicios públicos, identificación, format</t>
  </si>
  <si>
    <t>Impresión y elaboración de material informativo derivado de la operación y administración de las dep</t>
  </si>
  <si>
    <t>Servicios de vigilancia</t>
  </si>
  <si>
    <t>Servicios profesionales, científicos y técnicos integrales</t>
  </si>
  <si>
    <t>Subcontratación de servicios con terceros</t>
  </si>
  <si>
    <t>Servicios integrales</t>
  </si>
  <si>
    <t>SERVICIOS FINANCIEROS, BANCARIOS Y COMERCIALES</t>
  </si>
  <si>
    <t>Seguro de bienes patrimoniales</t>
  </si>
  <si>
    <t>Seguros de bienes patrimoniales</t>
  </si>
  <si>
    <t>Almacenaje, envase y embalaje</t>
  </si>
  <si>
    <t>Almacenaje, embalaje y envase</t>
  </si>
  <si>
    <t>Fletes y maniobras</t>
  </si>
  <si>
    <t>SERVICIOS DE INSTALACION, REPARACION, MANTENIMIENTO Y CONSERVACION</t>
  </si>
  <si>
    <t>Conservación y mantenimiento menor de inmuebles</t>
  </si>
  <si>
    <t>Mantenimiento y conservación de inmuebles para la prestación de servicios administrativos</t>
  </si>
  <si>
    <t>Mantenimiento y conservación de inmuebles para la prestación de servicios públicos</t>
  </si>
  <si>
    <t>Instalación, reparación y mantenimiento de mobiliario y equipo de administración, educacional y recr</t>
  </si>
  <si>
    <t>Mantenimiento y conservación de mobiliario y equipo de administración</t>
  </si>
  <si>
    <t>Instalación, reparación y mantenimiento de equipo de cómputo y tecnología de la información</t>
  </si>
  <si>
    <t>Mantenimiento y conservación de bienes informáticos</t>
  </si>
  <si>
    <t>Instalación, reparación y mantenimiento de equipo e instrumental médico y de laboratorio</t>
  </si>
  <si>
    <t>Reparación y mantenimiento de equipo de transporte</t>
  </si>
  <si>
    <t>Mantenimiento y conservación de vehículos terrestres, aéreos, marítimos, lacustres y fluviales</t>
  </si>
  <si>
    <t>Instalación, reparación y mantenimiento de maquinaria, otros equipos y herramienta</t>
  </si>
  <si>
    <t>Mantenimiento y conservación de maquinaria y equipo</t>
  </si>
  <si>
    <t>Servicios de limpieza y manejo de desechos</t>
  </si>
  <si>
    <t>Servicios de lavandería, limpieza e higiene</t>
  </si>
  <si>
    <t>Servicios de jardinería y fumigación</t>
  </si>
  <si>
    <t>SERVICIOS DE TRASLADO Y VIATICOS</t>
  </si>
  <si>
    <t>Pasajes aéreos</t>
  </si>
  <si>
    <t>Pasajes aéreos nacionales para labores en campo y de supervisión</t>
  </si>
  <si>
    <t>Pasajes aéreos internacionales para servidores públicos en el desempeño de comisiones y funciones of</t>
  </si>
  <si>
    <t>Pasajes terrestres</t>
  </si>
  <si>
    <t>Pasajes terrestres nacionales para labores en campo y de supervisión</t>
  </si>
  <si>
    <t>Pasajes terrestres nacionales para servidores públicos de mando en el desempeño de comisiones y func</t>
  </si>
  <si>
    <t>Pasajes terrestres internacionales para servidores públicos en el desempeño de comisiones y funcione</t>
  </si>
  <si>
    <t>Viáticos en el país</t>
  </si>
  <si>
    <t>Viáticos nacionales para labores en campo y de supervisión</t>
  </si>
  <si>
    <t>Viáticos nacionales para servidores públicos en el desempeño de funciones oficiales</t>
  </si>
  <si>
    <t>Viáticos en el extranjero</t>
  </si>
  <si>
    <t>Viáticos en el extranjero para servidores públicos en el desempeño de comisiones y funciones oficial</t>
  </si>
  <si>
    <t>SERVICIOS OFICIALES</t>
  </si>
  <si>
    <t>Gastos de orden social y cultural</t>
  </si>
  <si>
    <t>Gastos de orden social</t>
  </si>
  <si>
    <t>Congresos y convenciones</t>
  </si>
  <si>
    <t>Gastos de representación</t>
  </si>
  <si>
    <t>Gastos para alimentación de servidores públicos de mando</t>
  </si>
  <si>
    <t>OTROS SERVICIOS GENERALES</t>
  </si>
  <si>
    <t>Impuestos y derechos</t>
  </si>
  <si>
    <t>Impuestos y derechos de exportación</t>
  </si>
  <si>
    <t>Otros impuestos y derechos</t>
  </si>
  <si>
    <t>Impuestos y derechos de importación</t>
  </si>
  <si>
    <t>Sentencias y resoluciones por autoridad competente</t>
  </si>
  <si>
    <t>Erogaciones por resoluciones por autoridad competente</t>
  </si>
  <si>
    <t>Impuesto sobre nóminas y otros que se deriven de una relación laboral</t>
  </si>
  <si>
    <t>Impuesto sobre nóminas</t>
  </si>
  <si>
    <t>BIENES MUEBLES, INMUEBLES E INTANGIBLES</t>
  </si>
  <si>
    <t>EQUIPO E INSTRUMENTAL MEDICO Y DE LABORATORIO</t>
  </si>
  <si>
    <t>Equipo médico y de laboratorio</t>
  </si>
  <si>
    <t>Instrumental médico y de laboratorio</t>
  </si>
  <si>
    <t>INVERSION PUBLICA</t>
  </si>
  <si>
    <t>OBRA PUBLICA EN BIENES PROPIOS</t>
  </si>
  <si>
    <t>Instalaciones y equipamiento en construcciones</t>
  </si>
  <si>
    <t>Instalaciones y obras de construcción especializada</t>
  </si>
  <si>
    <t>IMPORTE</t>
  </si>
  <si>
    <t>Información en medios masivos derivada de la operación y administración de las dependencias y entidades</t>
  </si>
  <si>
    <t>Pasajes aéreos nacionales para servidores públicos de mando en el desempeño de comisiones y funciones</t>
  </si>
  <si>
    <t>RECURSOS FISCALES</t>
  </si>
  <si>
    <t>RECURSOS PROPIOS</t>
  </si>
  <si>
    <t>Total</t>
  </si>
  <si>
    <t>00000000000</t>
  </si>
  <si>
    <t>22</t>
  </si>
  <si>
    <t>1</t>
  </si>
  <si>
    <t>E006</t>
  </si>
  <si>
    <t>008</t>
  </si>
  <si>
    <t>00</t>
  </si>
  <si>
    <t>03</t>
  </si>
  <si>
    <t>8</t>
  </si>
  <si>
    <t>3</t>
  </si>
  <si>
    <t>K2H</t>
  </si>
  <si>
    <t>M001</t>
  </si>
  <si>
    <t>002</t>
  </si>
  <si>
    <t>01</t>
  </si>
  <si>
    <t>O001</t>
  </si>
  <si>
    <t>001</t>
  </si>
  <si>
    <t>04</t>
  </si>
  <si>
    <t>16106</t>
  </si>
  <si>
    <t>16105</t>
  </si>
  <si>
    <t>16104</t>
  </si>
  <si>
    <t>16103</t>
  </si>
  <si>
    <t>16101</t>
  </si>
  <si>
    <t>PPI</t>
  </si>
  <si>
    <t>GEO</t>
  </si>
  <si>
    <t>FF</t>
  </si>
  <si>
    <t>TG</t>
  </si>
  <si>
    <t>Part.</t>
  </si>
  <si>
    <t>PP</t>
  </si>
  <si>
    <t>AI</t>
  </si>
  <si>
    <t>RG</t>
  </si>
  <si>
    <t>SF</t>
  </si>
  <si>
    <t>F</t>
  </si>
  <si>
    <t>FI</t>
  </si>
  <si>
    <t>UR</t>
  </si>
  <si>
    <t>PREVISIONES</t>
  </si>
  <si>
    <t>Previsiones de caracter laboral, economica y de seguridad social</t>
  </si>
  <si>
    <t>Incrementos a las percepciones</t>
  </si>
  <si>
    <t>Otras medidas de caracter laboral y economicas</t>
  </si>
  <si>
    <t>Previsiones para aportaciones al SAR</t>
  </si>
  <si>
    <t>Previsiones para aportaciones al ISSSTE</t>
  </si>
  <si>
    <t>Previsiones para aportaciones al FOVISSSTE</t>
  </si>
  <si>
    <t>Previsiones para aportaciones cesantia y vejez</t>
  </si>
  <si>
    <t>Previsiones deposito al ahorro solidario</t>
  </si>
  <si>
    <t>Servicios financieros y bancarios</t>
  </si>
  <si>
    <t>Servicios bancarios y financieros</t>
  </si>
  <si>
    <t>14302</t>
  </si>
  <si>
    <t>Depósitos para el ahorro solidario</t>
  </si>
  <si>
    <t>4</t>
  </si>
  <si>
    <t>34101</t>
  </si>
  <si>
    <t>27401</t>
  </si>
  <si>
    <t>Productos textiles</t>
  </si>
  <si>
    <t>Presupuesto Original Autorizado 2016</t>
  </si>
  <si>
    <t>Prespuesto de Egresos de la Federación para el ejercicio fiscal 2016, Calendario de Recursos Fiscales y Propios</t>
  </si>
  <si>
    <t>31603</t>
  </si>
  <si>
    <t>K028</t>
  </si>
  <si>
    <t>1510K2H0001</t>
  </si>
  <si>
    <t>Servicios de internet</t>
  </si>
  <si>
    <t>Presupuesto Original Autorizado 2017</t>
  </si>
  <si>
    <t xml:space="preserve">Productos alimenticios para el personal que realiza labores en campo o de supervisión </t>
  </si>
  <si>
    <t xml:space="preserve">Blancos y otros productos textiles, excepto prendas de vestir </t>
  </si>
  <si>
    <t xml:space="preserve">Refacciones y accesorios menores de mobiliario y equipo de administración, educacional y recreativo </t>
  </si>
  <si>
    <t xml:space="preserve">Arrendamiento de mobiliario </t>
  </si>
  <si>
    <t xml:space="preserve">Servicios relacionados con procedimientos jurisdiccionales </t>
  </si>
  <si>
    <t>Actividades de apoyo a la función pública y buen gobierno</t>
  </si>
  <si>
    <t xml:space="preserve">Desarrollo tecnológico y prestación de servicios metrológicos para la competitividad </t>
  </si>
  <si>
    <t>Actividades de apoyo administrativo</t>
  </si>
  <si>
    <t>O001 Actividades de apoyo a la función pública y buen gobierno</t>
  </si>
  <si>
    <t>M001 Actividades de apoyo administrativo</t>
  </si>
  <si>
    <t xml:space="preserve">E006 Desarrollo tecnológico y prestación de servicios metrológicos para la competitividad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</si>
</sst>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_ ;[Red]\-#,##0\ "/>
    <numFmt numFmtId="165" formatCode="General_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* @"/>
  </numFmts>
  <fonts count="41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Courier"/>
      <family val="3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b/>
      <sz val="10"/>
      <name val="MS Sans Serif"/>
      <family val="2"/>
    </font>
    <font>
      <u/>
      <sz val="12.1"/>
      <color theme="10"/>
      <name val="Calibri"/>
      <family val="2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Calibri"/>
      <family val="2"/>
    </font>
    <font>
      <sz val="10"/>
      <name val="Arial Narrow"/>
      <family val="2"/>
    </font>
    <font>
      <sz val="11"/>
      <color indexed="60"/>
      <name val="Calibri"/>
      <family val="2"/>
    </font>
    <font>
      <sz val="10"/>
      <name val="Tms Rmn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theme="1"/>
      <name val="Century Gothic"/>
      <family val="2"/>
    </font>
    <font>
      <sz val="10"/>
      <color theme="1"/>
      <name val="Century Gothic"/>
      <family val="2"/>
    </font>
    <font>
      <b/>
      <sz val="10"/>
      <color theme="1"/>
      <name val="Century Gothic"/>
      <family val="2"/>
    </font>
    <font>
      <sz val="9"/>
      <color theme="1"/>
      <name val="Century Gothic"/>
      <family val="2"/>
    </font>
    <font>
      <b/>
      <sz val="9"/>
      <color theme="1"/>
      <name val="Century Gothic"/>
      <family val="2"/>
    </font>
    <font>
      <b/>
      <sz val="8"/>
      <color theme="1"/>
      <name val="Century Gothic"/>
      <family val="2"/>
    </font>
    <font>
      <i/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0"/>
      <color theme="1"/>
      <name val="Arial"/>
      <family val="2"/>
    </font>
    <font>
      <b/>
      <sz val="10"/>
      <color theme="4" tint="0.79998168889431442"/>
      <name val="Century Gothic"/>
      <family val="2"/>
    </font>
  </fonts>
  <fills count="2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theme="4"/>
      </left>
      <right style="medium">
        <color theme="4"/>
      </right>
      <top style="medium">
        <color theme="4"/>
      </top>
      <bottom/>
      <diagonal/>
    </border>
    <border>
      <left style="medium">
        <color theme="4"/>
      </left>
      <right style="medium">
        <color theme="4"/>
      </right>
      <top/>
      <bottom/>
      <diagonal/>
    </border>
    <border>
      <left style="medium">
        <color theme="4"/>
      </left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/>
      <diagonal/>
    </border>
    <border>
      <left/>
      <right/>
      <top style="medium">
        <color theme="4"/>
      </top>
      <bottom/>
      <diagonal/>
    </border>
    <border>
      <left/>
      <right style="medium">
        <color theme="4"/>
      </right>
      <top style="medium">
        <color theme="4"/>
      </top>
      <bottom/>
      <diagonal/>
    </border>
    <border>
      <left/>
      <right style="medium">
        <color theme="4"/>
      </right>
      <top/>
      <bottom/>
      <diagonal/>
    </border>
    <border>
      <left style="medium">
        <color theme="4"/>
      </left>
      <right/>
      <top/>
      <bottom style="medium">
        <color theme="4"/>
      </bottom>
      <diagonal/>
    </border>
    <border>
      <left/>
      <right/>
      <top/>
      <bottom style="medium">
        <color theme="4"/>
      </bottom>
      <diagonal/>
    </border>
    <border>
      <left/>
      <right style="medium">
        <color theme="4"/>
      </right>
      <top/>
      <bottom style="medium">
        <color theme="4"/>
      </bottom>
      <diagonal/>
    </border>
    <border>
      <left style="medium">
        <color theme="4"/>
      </left>
      <right style="medium">
        <color theme="4"/>
      </right>
      <top style="medium">
        <color theme="4"/>
      </top>
      <bottom style="medium">
        <color theme="4"/>
      </bottom>
      <diagonal/>
    </border>
    <border>
      <left style="medium">
        <color theme="4"/>
      </left>
      <right/>
      <top style="medium">
        <color theme="4"/>
      </top>
      <bottom style="medium">
        <color theme="4"/>
      </bottom>
      <diagonal/>
    </border>
  </borders>
  <cellStyleXfs count="649">
    <xf numFmtId="0" fontId="0" fillId="0" borderId="0"/>
    <xf numFmtId="165" fontId="2" fillId="0" borderId="0"/>
    <xf numFmtId="0" fontId="3" fillId="0" borderId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7" fillId="16" borderId="2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8" fillId="17" borderId="3" applyNumberFormat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0" fontId="9" fillId="0" borderId="4" applyNumberFormat="0" applyFill="0" applyAlignment="0" applyProtection="0"/>
    <xf numFmtId="43" fontId="3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5" fillId="21" borderId="0" applyNumberFormat="0" applyBorder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11" fillId="7" borderId="2" applyNumberFormat="0" applyAlignment="0" applyProtection="0"/>
    <xf numFmtId="0" fontId="3" fillId="0" borderId="0"/>
    <xf numFmtId="166" fontId="3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167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0" fillId="22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16" fillId="0" borderId="0"/>
    <xf numFmtId="0" fontId="16" fillId="0" borderId="0"/>
    <xf numFmtId="0" fontId="1" fillId="0" borderId="0" applyAlignment="0">
      <alignment wrapText="1"/>
    </xf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22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" fillId="0" borderId="0"/>
    <xf numFmtId="0" fontId="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3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4" fillId="23" borderId="5" applyNumberFormat="0" applyFont="0" applyAlignment="0" applyProtection="0"/>
    <xf numFmtId="0" fontId="23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4" fillId="16" borderId="6" applyNumberFormat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69" fontId="2" fillId="0" borderId="0" applyFont="0" applyFill="0" applyBorder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7" fillId="0" borderId="7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29" fillId="0" borderId="8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10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30" fillId="0" borderId="10" applyNumberFormat="0" applyFill="0" applyAlignment="0" applyProtection="0"/>
    <xf numFmtId="0" fontId="1" fillId="0" borderId="0"/>
  </cellStyleXfs>
  <cellXfs count="86">
    <xf numFmtId="0" fontId="0" fillId="0" borderId="0" xfId="0"/>
    <xf numFmtId="0" fontId="34" fillId="0" borderId="0" xfId="0" applyFont="1" applyBorder="1" applyAlignment="1">
      <alignment horizontal="center" vertical="center"/>
    </xf>
    <xf numFmtId="0" fontId="34" fillId="0" borderId="0" xfId="648" applyFont="1" applyBorder="1" applyAlignment="1">
      <alignment horizontal="center" vertical="center"/>
    </xf>
    <xf numFmtId="0" fontId="35" fillId="0" borderId="1" xfId="648" applyFont="1" applyBorder="1" applyAlignment="1">
      <alignment horizontal="center" vertical="center"/>
    </xf>
    <xf numFmtId="0" fontId="33" fillId="0" borderId="11" xfId="0" applyFont="1" applyBorder="1" applyAlignment="1">
      <alignment horizontal="center" vertical="center"/>
    </xf>
    <xf numFmtId="0" fontId="32" fillId="0" borderId="13" xfId="0" applyFont="1" applyBorder="1" applyAlignment="1">
      <alignment vertical="center"/>
    </xf>
    <xf numFmtId="0" fontId="32" fillId="0" borderId="0" xfId="0" applyFont="1" applyAlignment="1">
      <alignment vertical="center"/>
    </xf>
    <xf numFmtId="164" fontId="32" fillId="0" borderId="0" xfId="0" applyNumberFormat="1" applyFont="1" applyAlignment="1">
      <alignment vertical="center"/>
    </xf>
    <xf numFmtId="0" fontId="32" fillId="0" borderId="0" xfId="0" applyFont="1"/>
    <xf numFmtId="0" fontId="33" fillId="0" borderId="0" xfId="0" applyFont="1"/>
    <xf numFmtId="0" fontId="32" fillId="0" borderId="15" xfId="0" applyFont="1" applyBorder="1"/>
    <xf numFmtId="0" fontId="33" fillId="24" borderId="17" xfId="0" applyFont="1" applyFill="1" applyBorder="1" applyAlignment="1">
      <alignment horizontal="left"/>
    </xf>
    <xf numFmtId="0" fontId="36" fillId="25" borderId="15" xfId="0" quotePrefix="1" applyNumberFormat="1" applyFont="1" applyFill="1" applyBorder="1" applyAlignment="1">
      <alignment horizontal="left"/>
    </xf>
    <xf numFmtId="0" fontId="32" fillId="0" borderId="15" xfId="0" applyFont="1" applyBorder="1" applyAlignment="1">
      <alignment vertical="center"/>
    </xf>
    <xf numFmtId="164" fontId="32" fillId="0" borderId="15" xfId="0" applyNumberFormat="1" applyFont="1" applyBorder="1" applyAlignment="1">
      <alignment vertical="center"/>
    </xf>
    <xf numFmtId="0" fontId="33" fillId="25" borderId="16" xfId="0" quotePrefix="1" applyNumberFormat="1" applyFont="1" applyFill="1" applyBorder="1" applyAlignment="1">
      <alignment horizontal="left" vertical="center"/>
    </xf>
    <xf numFmtId="0" fontId="33" fillId="25" borderId="16" xfId="0" applyNumberFormat="1" applyFont="1" applyFill="1" applyBorder="1" applyAlignment="1">
      <alignment vertical="center"/>
    </xf>
    <xf numFmtId="164" fontId="33" fillId="25" borderId="16" xfId="0" applyNumberFormat="1" applyFont="1" applyFill="1" applyBorder="1" applyAlignment="1">
      <alignment vertical="center"/>
    </xf>
    <xf numFmtId="0" fontId="33" fillId="0" borderId="16" xfId="0" applyFont="1" applyBorder="1" applyAlignment="1">
      <alignment vertical="center"/>
    </xf>
    <xf numFmtId="164" fontId="33" fillId="0" borderId="16" xfId="0" applyNumberFormat="1" applyFont="1" applyBorder="1" applyAlignment="1">
      <alignment vertical="center"/>
    </xf>
    <xf numFmtId="0" fontId="32" fillId="0" borderId="16" xfId="0" applyFont="1" applyBorder="1" applyAlignment="1">
      <alignment vertical="center"/>
    </xf>
    <xf numFmtId="164" fontId="32" fillId="0" borderId="16" xfId="0" applyNumberFormat="1" applyFont="1" applyBorder="1" applyAlignment="1">
      <alignment vertical="center"/>
    </xf>
    <xf numFmtId="0" fontId="33" fillId="25" borderId="16" xfId="0" applyFont="1" applyFill="1" applyBorder="1" applyAlignment="1">
      <alignment horizontal="left" vertical="center"/>
    </xf>
    <xf numFmtId="0" fontId="33" fillId="25" borderId="16" xfId="0" applyFont="1" applyFill="1" applyBorder="1" applyAlignment="1">
      <alignment vertical="center"/>
    </xf>
    <xf numFmtId="164" fontId="33" fillId="24" borderId="17" xfId="0" applyNumberFormat="1" applyFont="1" applyFill="1" applyBorder="1" applyAlignment="1">
      <alignment vertical="center"/>
    </xf>
    <xf numFmtId="0" fontId="33" fillId="0" borderId="16" xfId="0" applyFont="1" applyBorder="1" applyAlignment="1">
      <alignment horizontal="left" vertical="center" indent="1"/>
    </xf>
    <xf numFmtId="0" fontId="32" fillId="0" borderId="16" xfId="0" applyFont="1" applyBorder="1" applyAlignment="1">
      <alignment horizontal="left" vertical="center" indent="2"/>
    </xf>
    <xf numFmtId="0" fontId="32" fillId="0" borderId="16" xfId="0" applyFont="1" applyBorder="1" applyAlignment="1">
      <alignment horizontal="left" vertical="center" indent="3"/>
    </xf>
    <xf numFmtId="0" fontId="34" fillId="0" borderId="16" xfId="0" applyFont="1" applyBorder="1" applyAlignment="1">
      <alignment vertical="center"/>
    </xf>
    <xf numFmtId="0" fontId="38" fillId="0" borderId="16" xfId="0" applyFont="1" applyBorder="1" applyAlignment="1">
      <alignment vertical="center"/>
    </xf>
    <xf numFmtId="164" fontId="32" fillId="0" borderId="0" xfId="0" applyNumberFormat="1" applyFont="1"/>
    <xf numFmtId="0" fontId="32" fillId="0" borderId="0" xfId="0" applyFont="1" applyAlignment="1">
      <alignment horizontal="center"/>
    </xf>
    <xf numFmtId="0" fontId="33" fillId="0" borderId="12" xfId="0" applyFont="1" applyBorder="1"/>
    <xf numFmtId="164" fontId="33" fillId="0" borderId="1" xfId="0" applyNumberFormat="1" applyFont="1" applyBorder="1"/>
    <xf numFmtId="0" fontId="33" fillId="0" borderId="11" xfId="0" applyFont="1" applyBorder="1"/>
    <xf numFmtId="0" fontId="32" fillId="0" borderId="0" xfId="0" applyFont="1" applyBorder="1"/>
    <xf numFmtId="0" fontId="32" fillId="0" borderId="14" xfId="0" applyFont="1" applyBorder="1"/>
    <xf numFmtId="164" fontId="32" fillId="0" borderId="0" xfId="0" applyNumberFormat="1" applyFont="1" applyBorder="1"/>
    <xf numFmtId="0" fontId="32" fillId="0" borderId="0" xfId="0" applyFont="1" applyBorder="1" applyAlignment="1">
      <alignment horizontal="center"/>
    </xf>
    <xf numFmtId="0" fontId="32" fillId="0" borderId="13" xfId="0" applyFont="1" applyBorder="1"/>
    <xf numFmtId="0" fontId="34" fillId="0" borderId="14" xfId="0" applyFont="1" applyBorder="1" applyAlignment="1">
      <alignment vertical="center"/>
    </xf>
    <xf numFmtId="164" fontId="34" fillId="0" borderId="0" xfId="0" applyNumberFormat="1" applyFont="1" applyBorder="1" applyAlignment="1">
      <alignment vertical="center"/>
    </xf>
    <xf numFmtId="0" fontId="33" fillId="0" borderId="12" xfId="0" applyFont="1" applyBorder="1" applyAlignment="1">
      <alignment horizontal="center" vertical="center"/>
    </xf>
    <xf numFmtId="164" fontId="33" fillId="0" borderId="1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0" xfId="0" applyFont="1" applyAlignment="1"/>
    <xf numFmtId="0" fontId="33" fillId="0" borderId="0" xfId="0" applyFont="1" applyAlignment="1"/>
    <xf numFmtId="0" fontId="31" fillId="0" borderId="0" xfId="0" applyNumberFormat="1" applyFont="1" applyAlignment="1"/>
    <xf numFmtId="0" fontId="33" fillId="0" borderId="0" xfId="0" applyNumberFormat="1" applyFont="1" applyAlignment="1"/>
    <xf numFmtId="0" fontId="32" fillId="0" borderId="0" xfId="0" applyNumberFormat="1" applyFont="1" applyAlignment="1">
      <alignment horizontal="center"/>
    </xf>
    <xf numFmtId="0" fontId="33" fillId="0" borderId="1" xfId="0" applyNumberFormat="1" applyFont="1" applyBorder="1" applyAlignment="1">
      <alignment horizontal="center" vertical="center"/>
    </xf>
    <xf numFmtId="0" fontId="32" fillId="0" borderId="0" xfId="0" applyNumberFormat="1" applyFont="1" applyBorder="1" applyAlignment="1">
      <alignment horizont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0" xfId="648" applyNumberFormat="1" applyFont="1" applyBorder="1" applyAlignment="1">
      <alignment horizontal="center" vertical="center"/>
    </xf>
    <xf numFmtId="0" fontId="35" fillId="0" borderId="1" xfId="648" applyNumberFormat="1" applyFont="1" applyBorder="1" applyAlignment="1">
      <alignment horizontal="center" vertical="center"/>
    </xf>
    <xf numFmtId="164" fontId="33" fillId="25" borderId="21" xfId="0" applyNumberFormat="1" applyFont="1" applyFill="1" applyBorder="1" applyAlignment="1">
      <alignment horizontal="center" vertical="center" wrapText="1"/>
    </xf>
    <xf numFmtId="164" fontId="33" fillId="25" borderId="25" xfId="0" quotePrefix="1" applyNumberFormat="1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vertical="center"/>
    </xf>
    <xf numFmtId="0" fontId="36" fillId="25" borderId="16" xfId="0" applyFont="1" applyFill="1" applyBorder="1" applyAlignment="1">
      <alignment horizontal="left"/>
    </xf>
    <xf numFmtId="164" fontId="33" fillId="25" borderId="2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26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/>
    <xf numFmtId="164" fontId="40" fillId="25" borderId="17" xfId="0" applyNumberFormat="1" applyFont="1" applyFill="1" applyBorder="1" applyAlignment="1">
      <alignment horizontal="center" vertical="center" wrapText="1"/>
    </xf>
    <xf numFmtId="164" fontId="40" fillId="25" borderId="25" xfId="0" quotePrefix="1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0" fontId="31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3" fillId="25" borderId="15" xfId="0" applyFont="1" applyFill="1" applyBorder="1" applyAlignment="1">
      <alignment horizontal="center" vertical="center" wrapText="1"/>
    </xf>
    <xf numFmtId="0" fontId="33" fillId="25" borderId="16" xfId="0" applyFont="1" applyFill="1" applyBorder="1" applyAlignment="1">
      <alignment horizontal="center" vertical="center" wrapText="1"/>
    </xf>
    <xf numFmtId="0" fontId="33" fillId="25" borderId="17" xfId="0" applyFont="1" applyFill="1" applyBorder="1" applyAlignment="1">
      <alignment horizontal="center" vertical="center" wrapText="1"/>
    </xf>
    <xf numFmtId="164" fontId="33" fillId="25" borderId="15" xfId="0" applyNumberFormat="1" applyFont="1" applyFill="1" applyBorder="1" applyAlignment="1">
      <alignment horizontal="center" vertical="center" wrapText="1"/>
    </xf>
    <xf numFmtId="164" fontId="33" fillId="25" borderId="16" xfId="0" applyNumberFormat="1" applyFont="1" applyFill="1" applyBorder="1" applyAlignment="1">
      <alignment horizontal="center" vertical="center" wrapText="1"/>
    </xf>
    <xf numFmtId="164" fontId="33" fillId="25" borderId="17" xfId="0" applyNumberFormat="1" applyFont="1" applyFill="1" applyBorder="1" applyAlignment="1">
      <alignment horizontal="center" vertical="center" wrapText="1"/>
    </xf>
    <xf numFmtId="164" fontId="33" fillId="25" borderId="18" xfId="0" applyNumberFormat="1" applyFont="1" applyFill="1" applyBorder="1" applyAlignment="1">
      <alignment horizontal="center" vertical="center" wrapText="1"/>
    </xf>
    <xf numFmtId="164" fontId="33" fillId="25" borderId="19" xfId="0" applyNumberFormat="1" applyFont="1" applyFill="1" applyBorder="1" applyAlignment="1">
      <alignment horizontal="center" vertical="center" wrapText="1"/>
    </xf>
    <xf numFmtId="164" fontId="33" fillId="25" borderId="22" xfId="0" applyNumberFormat="1" applyFont="1" applyFill="1" applyBorder="1" applyAlignment="1">
      <alignment horizontal="center" vertical="center" wrapText="1"/>
    </xf>
    <xf numFmtId="164" fontId="33" fillId="25" borderId="23" xfId="0" applyNumberFormat="1" applyFont="1" applyFill="1" applyBorder="1" applyAlignment="1">
      <alignment horizontal="center" vertical="center" wrapText="1"/>
    </xf>
    <xf numFmtId="164" fontId="33" fillId="25" borderId="20" xfId="0" applyNumberFormat="1" applyFont="1" applyFill="1" applyBorder="1" applyAlignment="1">
      <alignment horizontal="center" vertical="center" wrapText="1"/>
    </xf>
    <xf numFmtId="164" fontId="33" fillId="25" borderId="24" xfId="0" applyNumberFormat="1" applyFont="1" applyFill="1" applyBorder="1" applyAlignment="1">
      <alignment horizontal="center" vertical="center" wrapText="1"/>
    </xf>
  </cellXfs>
  <cellStyles count="649">
    <cellStyle name="=C:\WINNT\SYSTEM32\COMMAND.COM" xfId="1"/>
    <cellStyle name="_x0003_¶?°?‘}É" xfId="2"/>
    <cellStyle name="20% - Énfasis1 2" xfId="3"/>
    <cellStyle name="20% - Énfasis1 2 2" xfId="4"/>
    <cellStyle name="20% - Énfasis1 2 3" xfId="5"/>
    <cellStyle name="20% - Énfasis1 3" xfId="6"/>
    <cellStyle name="20% - Énfasis1 3 2" xfId="7"/>
    <cellStyle name="20% - Énfasis1 3 3" xfId="8"/>
    <cellStyle name="20% - Énfasis1 4" xfId="9"/>
    <cellStyle name="20% - Énfasis1 4 2" xfId="10"/>
    <cellStyle name="20% - Énfasis1 4 3" xfId="11"/>
    <cellStyle name="20% - Énfasis1 5" xfId="12"/>
    <cellStyle name="20% - Énfasis1 5 2" xfId="13"/>
    <cellStyle name="20% - Énfasis1 5 3" xfId="14"/>
    <cellStyle name="20% - Énfasis1 6" xfId="15"/>
    <cellStyle name="20% - Énfasis1 6 2" xfId="16"/>
    <cellStyle name="20% - Énfasis1 6 3" xfId="17"/>
    <cellStyle name="20% - Énfasis1 7" xfId="18"/>
    <cellStyle name="20% - Énfasis1 7 2" xfId="19"/>
    <cellStyle name="20% - Énfasis1 7 3" xfId="20"/>
    <cellStyle name="20% - Énfasis1 8" xfId="21"/>
    <cellStyle name="20% - Énfasis1 8 2" xfId="22"/>
    <cellStyle name="20% - Énfasis1 8 3" xfId="23"/>
    <cellStyle name="20% - Énfasis2 2" xfId="24"/>
    <cellStyle name="20% - Énfasis2 2 2" xfId="25"/>
    <cellStyle name="20% - Énfasis2 2 3" xfId="26"/>
    <cellStyle name="20% - Énfasis2 3" xfId="27"/>
    <cellStyle name="20% - Énfasis2 3 2" xfId="28"/>
    <cellStyle name="20% - Énfasis2 3 3" xfId="29"/>
    <cellStyle name="20% - Énfasis2 4" xfId="30"/>
    <cellStyle name="20% - Énfasis2 4 2" xfId="31"/>
    <cellStyle name="20% - Énfasis2 4 3" xfId="32"/>
    <cellStyle name="20% - Énfasis2 5" xfId="33"/>
    <cellStyle name="20% - Énfasis2 5 2" xfId="34"/>
    <cellStyle name="20% - Énfasis2 5 3" xfId="35"/>
    <cellStyle name="20% - Énfasis2 6" xfId="36"/>
    <cellStyle name="20% - Énfasis2 6 2" xfId="37"/>
    <cellStyle name="20% - Énfasis2 6 3" xfId="38"/>
    <cellStyle name="20% - Énfasis2 7" xfId="39"/>
    <cellStyle name="20% - Énfasis2 7 2" xfId="40"/>
    <cellStyle name="20% - Énfasis2 7 3" xfId="41"/>
    <cellStyle name="20% - Énfasis2 8" xfId="42"/>
    <cellStyle name="20% - Énfasis2 8 2" xfId="43"/>
    <cellStyle name="20% - Énfasis2 8 3" xfId="44"/>
    <cellStyle name="20% - Énfasis3 2" xfId="45"/>
    <cellStyle name="20% - Énfasis3 2 2" xfId="46"/>
    <cellStyle name="20% - Énfasis3 2 3" xfId="47"/>
    <cellStyle name="20% - Énfasis3 3" xfId="48"/>
    <cellStyle name="20% - Énfasis3 3 2" xfId="49"/>
    <cellStyle name="20% - Énfasis3 3 3" xfId="50"/>
    <cellStyle name="20% - Énfasis3 4" xfId="51"/>
    <cellStyle name="20% - Énfasis3 4 2" xfId="52"/>
    <cellStyle name="20% - Énfasis3 4 3" xfId="53"/>
    <cellStyle name="20% - Énfasis3 5" xfId="54"/>
    <cellStyle name="20% - Énfasis3 5 2" xfId="55"/>
    <cellStyle name="20% - Énfasis3 5 3" xfId="56"/>
    <cellStyle name="20% - Énfasis3 6" xfId="57"/>
    <cellStyle name="20% - Énfasis3 6 2" xfId="58"/>
    <cellStyle name="20% - Énfasis3 6 3" xfId="59"/>
    <cellStyle name="20% - Énfasis3 7" xfId="60"/>
    <cellStyle name="20% - Énfasis3 7 2" xfId="61"/>
    <cellStyle name="20% - Énfasis3 7 3" xfId="62"/>
    <cellStyle name="20% - Énfasis3 8" xfId="63"/>
    <cellStyle name="20% - Énfasis3 8 2" xfId="64"/>
    <cellStyle name="20% - Énfasis3 8 3" xfId="65"/>
    <cellStyle name="20% - Énfasis4 2" xfId="66"/>
    <cellStyle name="20% - Énfasis4 2 2" xfId="67"/>
    <cellStyle name="20% - Énfasis4 2 3" xfId="68"/>
    <cellStyle name="20% - Énfasis4 3" xfId="69"/>
    <cellStyle name="20% - Énfasis4 3 2" xfId="70"/>
    <cellStyle name="20% - Énfasis4 3 3" xfId="71"/>
    <cellStyle name="20% - Énfasis4 4" xfId="72"/>
    <cellStyle name="20% - Énfasis4 4 2" xfId="73"/>
    <cellStyle name="20% - Énfasis4 4 3" xfId="74"/>
    <cellStyle name="20% - Énfasis4 5" xfId="75"/>
    <cellStyle name="20% - Énfasis4 5 2" xfId="76"/>
    <cellStyle name="20% - Énfasis4 5 3" xfId="77"/>
    <cellStyle name="20% - Énfasis4 6" xfId="78"/>
    <cellStyle name="20% - Énfasis4 6 2" xfId="79"/>
    <cellStyle name="20% - Énfasis4 6 3" xfId="80"/>
    <cellStyle name="20% - Énfasis4 7" xfId="81"/>
    <cellStyle name="20% - Énfasis4 7 2" xfId="82"/>
    <cellStyle name="20% - Énfasis4 7 3" xfId="83"/>
    <cellStyle name="20% - Énfasis4 8" xfId="84"/>
    <cellStyle name="20% - Énfasis4 8 2" xfId="85"/>
    <cellStyle name="20% - Énfasis4 8 3" xfId="86"/>
    <cellStyle name="20% - Énfasis5 2" xfId="87"/>
    <cellStyle name="20% - Énfasis5 2 2" xfId="88"/>
    <cellStyle name="20% - Énfasis5 2 3" xfId="89"/>
    <cellStyle name="20% - Énfasis5 3" xfId="90"/>
    <cellStyle name="20% - Énfasis5 3 2" xfId="91"/>
    <cellStyle name="20% - Énfasis5 3 3" xfId="92"/>
    <cellStyle name="20% - Énfasis5 4" xfId="93"/>
    <cellStyle name="20% - Énfasis5 4 2" xfId="94"/>
    <cellStyle name="20% - Énfasis5 4 3" xfId="95"/>
    <cellStyle name="20% - Énfasis5 5" xfId="96"/>
    <cellStyle name="20% - Énfasis5 5 2" xfId="97"/>
    <cellStyle name="20% - Énfasis5 5 3" xfId="98"/>
    <cellStyle name="20% - Énfasis5 6" xfId="99"/>
    <cellStyle name="20% - Énfasis5 6 2" xfId="100"/>
    <cellStyle name="20% - Énfasis5 6 3" xfId="101"/>
    <cellStyle name="20% - Énfasis5 7" xfId="102"/>
    <cellStyle name="20% - Énfasis5 7 2" xfId="103"/>
    <cellStyle name="20% - Énfasis5 7 3" xfId="104"/>
    <cellStyle name="20% - Énfasis5 8" xfId="105"/>
    <cellStyle name="20% - Énfasis5 8 2" xfId="106"/>
    <cellStyle name="20% - Énfasis5 8 3" xfId="107"/>
    <cellStyle name="20% - Énfasis6 2" xfId="108"/>
    <cellStyle name="20% - Énfasis6 2 2" xfId="109"/>
    <cellStyle name="20% - Énfasis6 2 3" xfId="110"/>
    <cellStyle name="20% - Énfasis6 3" xfId="111"/>
    <cellStyle name="20% - Énfasis6 3 2" xfId="112"/>
    <cellStyle name="20% - Énfasis6 3 3" xfId="113"/>
    <cellStyle name="20% - Énfasis6 4" xfId="114"/>
    <cellStyle name="20% - Énfasis6 4 2" xfId="115"/>
    <cellStyle name="20% - Énfasis6 4 3" xfId="116"/>
    <cellStyle name="20% - Énfasis6 5" xfId="117"/>
    <cellStyle name="20% - Énfasis6 5 2" xfId="118"/>
    <cellStyle name="20% - Énfasis6 5 3" xfId="119"/>
    <cellStyle name="20% - Énfasis6 6" xfId="120"/>
    <cellStyle name="20% - Énfasis6 6 2" xfId="121"/>
    <cellStyle name="20% - Énfasis6 6 3" xfId="122"/>
    <cellStyle name="20% - Énfasis6 7" xfId="123"/>
    <cellStyle name="20% - Énfasis6 7 2" xfId="124"/>
    <cellStyle name="20% - Énfasis6 7 3" xfId="125"/>
    <cellStyle name="20% - Énfasis6 8" xfId="126"/>
    <cellStyle name="20% - Énfasis6 8 2" xfId="127"/>
    <cellStyle name="20% - Énfasis6 8 3" xfId="128"/>
    <cellStyle name="40% - Énfasis1 2" xfId="129"/>
    <cellStyle name="40% - Énfasis1 2 2" xfId="130"/>
    <cellStyle name="40% - Énfasis1 2 3" xfId="131"/>
    <cellStyle name="40% - Énfasis1 3" xfId="132"/>
    <cellStyle name="40% - Énfasis1 3 2" xfId="133"/>
    <cellStyle name="40% - Énfasis1 3 3" xfId="134"/>
    <cellStyle name="40% - Énfasis1 4" xfId="135"/>
    <cellStyle name="40% - Énfasis1 4 2" xfId="136"/>
    <cellStyle name="40% - Énfasis1 4 3" xfId="137"/>
    <cellStyle name="40% - Énfasis1 5" xfId="138"/>
    <cellStyle name="40% - Énfasis1 5 2" xfId="139"/>
    <cellStyle name="40% - Énfasis1 5 3" xfId="140"/>
    <cellStyle name="40% - Énfasis1 6" xfId="141"/>
    <cellStyle name="40% - Énfasis1 6 2" xfId="142"/>
    <cellStyle name="40% - Énfasis1 6 3" xfId="143"/>
    <cellStyle name="40% - Énfasis1 7" xfId="144"/>
    <cellStyle name="40% - Énfasis1 7 2" xfId="145"/>
    <cellStyle name="40% - Énfasis1 7 3" xfId="146"/>
    <cellStyle name="40% - Énfasis1 8" xfId="147"/>
    <cellStyle name="40% - Énfasis1 8 2" xfId="148"/>
    <cellStyle name="40% - Énfasis1 8 3" xfId="149"/>
    <cellStyle name="40% - Énfasis2 2" xfId="150"/>
    <cellStyle name="40% - Énfasis2 2 2" xfId="151"/>
    <cellStyle name="40% - Énfasis2 2 3" xfId="152"/>
    <cellStyle name="40% - Énfasis2 3" xfId="153"/>
    <cellStyle name="40% - Énfasis2 3 2" xfId="154"/>
    <cellStyle name="40% - Énfasis2 3 3" xfId="155"/>
    <cellStyle name="40% - Énfasis2 4" xfId="156"/>
    <cellStyle name="40% - Énfasis2 4 2" xfId="157"/>
    <cellStyle name="40% - Énfasis2 4 3" xfId="158"/>
    <cellStyle name="40% - Énfasis2 5" xfId="159"/>
    <cellStyle name="40% - Énfasis2 5 2" xfId="160"/>
    <cellStyle name="40% - Énfasis2 5 3" xfId="161"/>
    <cellStyle name="40% - Énfasis2 6" xfId="162"/>
    <cellStyle name="40% - Énfasis2 6 2" xfId="163"/>
    <cellStyle name="40% - Énfasis2 6 3" xfId="164"/>
    <cellStyle name="40% - Énfasis2 7" xfId="165"/>
    <cellStyle name="40% - Énfasis2 7 2" xfId="166"/>
    <cellStyle name="40% - Énfasis2 7 3" xfId="167"/>
    <cellStyle name="40% - Énfasis2 8" xfId="168"/>
    <cellStyle name="40% - Énfasis2 8 2" xfId="169"/>
    <cellStyle name="40% - Énfasis2 8 3" xfId="170"/>
    <cellStyle name="40% - Énfasis3 2" xfId="171"/>
    <cellStyle name="40% - Énfasis3 2 2" xfId="172"/>
    <cellStyle name="40% - Énfasis3 2 3" xfId="173"/>
    <cellStyle name="40% - Énfasis3 3" xfId="174"/>
    <cellStyle name="40% - Énfasis3 3 2" xfId="175"/>
    <cellStyle name="40% - Énfasis3 3 3" xfId="176"/>
    <cellStyle name="40% - Énfasis3 4" xfId="177"/>
    <cellStyle name="40% - Énfasis3 4 2" xfId="178"/>
    <cellStyle name="40% - Énfasis3 4 3" xfId="179"/>
    <cellStyle name="40% - Énfasis3 5" xfId="180"/>
    <cellStyle name="40% - Énfasis3 5 2" xfId="181"/>
    <cellStyle name="40% - Énfasis3 5 3" xfId="182"/>
    <cellStyle name="40% - Énfasis3 6" xfId="183"/>
    <cellStyle name="40% - Énfasis3 6 2" xfId="184"/>
    <cellStyle name="40% - Énfasis3 6 3" xfId="185"/>
    <cellStyle name="40% - Énfasis3 7" xfId="186"/>
    <cellStyle name="40% - Énfasis3 7 2" xfId="187"/>
    <cellStyle name="40% - Énfasis3 7 3" xfId="188"/>
    <cellStyle name="40% - Énfasis3 8" xfId="189"/>
    <cellStyle name="40% - Énfasis3 8 2" xfId="190"/>
    <cellStyle name="40% - Énfasis3 8 3" xfId="191"/>
    <cellStyle name="40% - Énfasis4 2" xfId="192"/>
    <cellStyle name="40% - Énfasis4 2 2" xfId="193"/>
    <cellStyle name="40% - Énfasis4 2 3" xfId="194"/>
    <cellStyle name="40% - Énfasis4 3" xfId="195"/>
    <cellStyle name="40% - Énfasis4 3 2" xfId="196"/>
    <cellStyle name="40% - Énfasis4 3 3" xfId="197"/>
    <cellStyle name="40% - Énfasis4 4" xfId="198"/>
    <cellStyle name="40% - Énfasis4 4 2" xfId="199"/>
    <cellStyle name="40% - Énfasis4 4 3" xfId="200"/>
    <cellStyle name="40% - Énfasis4 5" xfId="201"/>
    <cellStyle name="40% - Énfasis4 5 2" xfId="202"/>
    <cellStyle name="40% - Énfasis4 5 3" xfId="203"/>
    <cellStyle name="40% - Énfasis4 6" xfId="204"/>
    <cellStyle name="40% - Énfasis4 6 2" xfId="205"/>
    <cellStyle name="40% - Énfasis4 6 3" xfId="206"/>
    <cellStyle name="40% - Énfasis4 7" xfId="207"/>
    <cellStyle name="40% - Énfasis4 7 2" xfId="208"/>
    <cellStyle name="40% - Énfasis4 7 3" xfId="209"/>
    <cellStyle name="40% - Énfasis4 8" xfId="210"/>
    <cellStyle name="40% - Énfasis4 8 2" xfId="211"/>
    <cellStyle name="40% - Énfasis4 8 3" xfId="212"/>
    <cellStyle name="40% - Énfasis5 2" xfId="213"/>
    <cellStyle name="40% - Énfasis5 2 2" xfId="214"/>
    <cellStyle name="40% - Énfasis5 2 3" xfId="215"/>
    <cellStyle name="40% - Énfasis5 3" xfId="216"/>
    <cellStyle name="40% - Énfasis5 3 2" xfId="217"/>
    <cellStyle name="40% - Énfasis5 3 3" xfId="218"/>
    <cellStyle name="40% - Énfasis5 4" xfId="219"/>
    <cellStyle name="40% - Énfasis5 4 2" xfId="220"/>
    <cellStyle name="40% - Énfasis5 4 3" xfId="221"/>
    <cellStyle name="40% - Énfasis5 5" xfId="222"/>
    <cellStyle name="40% - Énfasis5 5 2" xfId="223"/>
    <cellStyle name="40% - Énfasis5 5 3" xfId="224"/>
    <cellStyle name="40% - Énfasis5 6" xfId="225"/>
    <cellStyle name="40% - Énfasis5 6 2" xfId="226"/>
    <cellStyle name="40% - Énfasis5 6 3" xfId="227"/>
    <cellStyle name="40% - Énfasis5 7" xfId="228"/>
    <cellStyle name="40% - Énfasis5 7 2" xfId="229"/>
    <cellStyle name="40% - Énfasis5 7 3" xfId="230"/>
    <cellStyle name="40% - Énfasis5 8" xfId="231"/>
    <cellStyle name="40% - Énfasis5 8 2" xfId="232"/>
    <cellStyle name="40% - Énfasis5 8 3" xfId="233"/>
    <cellStyle name="40% - Énfasis6 2" xfId="234"/>
    <cellStyle name="40% - Énfasis6 2 2" xfId="235"/>
    <cellStyle name="40% - Énfasis6 2 3" xfId="236"/>
    <cellStyle name="40% - Énfasis6 3" xfId="237"/>
    <cellStyle name="40% - Énfasis6 3 2" xfId="238"/>
    <cellStyle name="40% - Énfasis6 3 3" xfId="239"/>
    <cellStyle name="40% - Énfasis6 4" xfId="240"/>
    <cellStyle name="40% - Énfasis6 4 2" xfId="241"/>
    <cellStyle name="40% - Énfasis6 4 3" xfId="242"/>
    <cellStyle name="40% - Énfasis6 5" xfId="243"/>
    <cellStyle name="40% - Énfasis6 5 2" xfId="244"/>
    <cellStyle name="40% - Énfasis6 5 3" xfId="245"/>
    <cellStyle name="40% - Énfasis6 6" xfId="246"/>
    <cellStyle name="40% - Énfasis6 6 2" xfId="247"/>
    <cellStyle name="40% - Énfasis6 6 3" xfId="248"/>
    <cellStyle name="40% - Énfasis6 7" xfId="249"/>
    <cellStyle name="40% - Énfasis6 7 2" xfId="250"/>
    <cellStyle name="40% - Énfasis6 7 3" xfId="251"/>
    <cellStyle name="40% - Énfasis6 8" xfId="252"/>
    <cellStyle name="40% - Énfasis6 8 2" xfId="253"/>
    <cellStyle name="40% - Énfasis6 8 3" xfId="254"/>
    <cellStyle name="60% - Énfasis1 2" xfId="255"/>
    <cellStyle name="60% - Énfasis1 3" xfId="256"/>
    <cellStyle name="60% - Énfasis1 4" xfId="257"/>
    <cellStyle name="60% - Énfasis1 5" xfId="258"/>
    <cellStyle name="60% - Énfasis1 6" xfId="259"/>
    <cellStyle name="60% - Énfasis1 7" xfId="260"/>
    <cellStyle name="60% - Énfasis1 8" xfId="261"/>
    <cellStyle name="60% - Énfasis2 2" xfId="262"/>
    <cellStyle name="60% - Énfasis2 3" xfId="263"/>
    <cellStyle name="60% - Énfasis2 4" xfId="264"/>
    <cellStyle name="60% - Énfasis2 5" xfId="265"/>
    <cellStyle name="60% - Énfasis2 6" xfId="266"/>
    <cellStyle name="60% - Énfasis2 7" xfId="267"/>
    <cellStyle name="60% - Énfasis2 8" xfId="268"/>
    <cellStyle name="60% - Énfasis3 2" xfId="269"/>
    <cellStyle name="60% - Énfasis3 3" xfId="270"/>
    <cellStyle name="60% - Énfasis3 4" xfId="271"/>
    <cellStyle name="60% - Énfasis3 5" xfId="272"/>
    <cellStyle name="60% - Énfasis3 6" xfId="273"/>
    <cellStyle name="60% - Énfasis3 7" xfId="274"/>
    <cellStyle name="60% - Énfasis3 8" xfId="275"/>
    <cellStyle name="60% - Énfasis4 2" xfId="276"/>
    <cellStyle name="60% - Énfasis4 3" xfId="277"/>
    <cellStyle name="60% - Énfasis4 4" xfId="278"/>
    <cellStyle name="60% - Énfasis4 5" xfId="279"/>
    <cellStyle name="60% - Énfasis4 6" xfId="280"/>
    <cellStyle name="60% - Énfasis4 7" xfId="281"/>
    <cellStyle name="60% - Énfasis4 8" xfId="282"/>
    <cellStyle name="60% - Énfasis5 2" xfId="283"/>
    <cellStyle name="60% - Énfasis5 3" xfId="284"/>
    <cellStyle name="60% - Énfasis5 4" xfId="285"/>
    <cellStyle name="60% - Énfasis5 5" xfId="286"/>
    <cellStyle name="60% - Énfasis5 6" xfId="287"/>
    <cellStyle name="60% - Énfasis5 7" xfId="288"/>
    <cellStyle name="60% - Énfasis5 8" xfId="289"/>
    <cellStyle name="60% - Énfasis6 2" xfId="290"/>
    <cellStyle name="60% - Énfasis6 3" xfId="291"/>
    <cellStyle name="60% - Énfasis6 4" xfId="292"/>
    <cellStyle name="60% - Énfasis6 5" xfId="293"/>
    <cellStyle name="60% - Énfasis6 6" xfId="294"/>
    <cellStyle name="60% - Énfasis6 7" xfId="295"/>
    <cellStyle name="60% - Énfasis6 8" xfId="296"/>
    <cellStyle name="Buena 2" xfId="297"/>
    <cellStyle name="Buena 3" xfId="298"/>
    <cellStyle name="Buena 4" xfId="299"/>
    <cellStyle name="Buena 5" xfId="300"/>
    <cellStyle name="Buena 6" xfId="301"/>
    <cellStyle name="Buena 7" xfId="302"/>
    <cellStyle name="Buena 8" xfId="303"/>
    <cellStyle name="Cálculo 2" xfId="304"/>
    <cellStyle name="Cálculo 3" xfId="305"/>
    <cellStyle name="Cálculo 4" xfId="306"/>
    <cellStyle name="Cálculo 5" xfId="307"/>
    <cellStyle name="Cálculo 6" xfId="308"/>
    <cellStyle name="Cálculo 7" xfId="309"/>
    <cellStyle name="Cálculo 8" xfId="310"/>
    <cellStyle name="Celda de comprobación 2" xfId="311"/>
    <cellStyle name="Celda de comprobación 3" xfId="312"/>
    <cellStyle name="Celda de comprobación 4" xfId="313"/>
    <cellStyle name="Celda de comprobación 5" xfId="314"/>
    <cellStyle name="Celda de comprobación 6" xfId="315"/>
    <cellStyle name="Celda de comprobación 7" xfId="316"/>
    <cellStyle name="Celda de comprobación 8" xfId="317"/>
    <cellStyle name="Celda vinculada 2" xfId="318"/>
    <cellStyle name="Celda vinculada 3" xfId="319"/>
    <cellStyle name="Celda vinculada 4" xfId="320"/>
    <cellStyle name="Celda vinculada 5" xfId="321"/>
    <cellStyle name="Celda vinculada 6" xfId="322"/>
    <cellStyle name="Celda vinculada 7" xfId="323"/>
    <cellStyle name="Celda vinculada 8" xfId="324"/>
    <cellStyle name="Comma_Calendario 2003" xfId="325"/>
    <cellStyle name="Encabezado 4 2" xfId="326"/>
    <cellStyle name="Encabezado 4 3" xfId="327"/>
    <cellStyle name="Encabezado 4 4" xfId="328"/>
    <cellStyle name="Encabezado 4 5" xfId="329"/>
    <cellStyle name="Encabezado 4 6" xfId="330"/>
    <cellStyle name="Encabezado 4 7" xfId="331"/>
    <cellStyle name="Encabezado 4 8" xfId="332"/>
    <cellStyle name="Énfasis1 2" xfId="333"/>
    <cellStyle name="Énfasis1 3" xfId="334"/>
    <cellStyle name="Énfasis1 4" xfId="335"/>
    <cellStyle name="Énfasis1 5" xfId="336"/>
    <cellStyle name="Énfasis1 6" xfId="337"/>
    <cellStyle name="Énfasis1 7" xfId="338"/>
    <cellStyle name="Énfasis1 8" xfId="339"/>
    <cellStyle name="Énfasis2 2" xfId="340"/>
    <cellStyle name="Énfasis2 3" xfId="341"/>
    <cellStyle name="Énfasis2 4" xfId="342"/>
    <cellStyle name="Énfasis2 5" xfId="343"/>
    <cellStyle name="Énfasis2 6" xfId="344"/>
    <cellStyle name="Énfasis2 7" xfId="345"/>
    <cellStyle name="Énfasis2 8" xfId="346"/>
    <cellStyle name="Énfasis3 2" xfId="347"/>
    <cellStyle name="Énfasis3 3" xfId="348"/>
    <cellStyle name="Énfasis3 4" xfId="349"/>
    <cellStyle name="Énfasis3 5" xfId="350"/>
    <cellStyle name="Énfasis3 6" xfId="351"/>
    <cellStyle name="Énfasis3 7" xfId="352"/>
    <cellStyle name="Énfasis3 8" xfId="353"/>
    <cellStyle name="Énfasis4 2" xfId="354"/>
    <cellStyle name="Énfasis4 3" xfId="355"/>
    <cellStyle name="Énfasis4 4" xfId="356"/>
    <cellStyle name="Énfasis4 5" xfId="357"/>
    <cellStyle name="Énfasis4 6" xfId="358"/>
    <cellStyle name="Énfasis4 7" xfId="359"/>
    <cellStyle name="Énfasis4 8" xfId="360"/>
    <cellStyle name="Énfasis5 2" xfId="361"/>
    <cellStyle name="Énfasis5 3" xfId="362"/>
    <cellStyle name="Énfasis5 4" xfId="363"/>
    <cellStyle name="Énfasis5 5" xfId="364"/>
    <cellStyle name="Énfasis5 6" xfId="365"/>
    <cellStyle name="Énfasis5 7" xfId="366"/>
    <cellStyle name="Énfasis5 8" xfId="367"/>
    <cellStyle name="Énfasis6 2" xfId="368"/>
    <cellStyle name="Énfasis6 3" xfId="369"/>
    <cellStyle name="Énfasis6 4" xfId="370"/>
    <cellStyle name="Énfasis6 5" xfId="371"/>
    <cellStyle name="Énfasis6 6" xfId="372"/>
    <cellStyle name="Énfasis6 7" xfId="373"/>
    <cellStyle name="Énfasis6 8" xfId="374"/>
    <cellStyle name="Entrada 2" xfId="375"/>
    <cellStyle name="Entrada 3" xfId="376"/>
    <cellStyle name="Entrada 4" xfId="377"/>
    <cellStyle name="Entrada 5" xfId="378"/>
    <cellStyle name="Entrada 6" xfId="379"/>
    <cellStyle name="Entrada 7" xfId="380"/>
    <cellStyle name="Entrada 8" xfId="381"/>
    <cellStyle name="Estilo 1" xfId="382"/>
    <cellStyle name="Euro" xfId="383"/>
    <cellStyle name="Heading" xfId="384"/>
    <cellStyle name="Hipervínculo 2" xfId="385"/>
    <cellStyle name="Hipervínculo 3" xfId="386"/>
    <cellStyle name="Incorrecto 2" xfId="387"/>
    <cellStyle name="Incorrecto 3" xfId="388"/>
    <cellStyle name="Incorrecto 4" xfId="389"/>
    <cellStyle name="Incorrecto 5" xfId="390"/>
    <cellStyle name="Incorrecto 6" xfId="391"/>
    <cellStyle name="Incorrecto 7" xfId="392"/>
    <cellStyle name="Incorrecto 8" xfId="393"/>
    <cellStyle name="Linea horizontal" xfId="394"/>
    <cellStyle name="Millares 10" xfId="395"/>
    <cellStyle name="Millares 11" xfId="396"/>
    <cellStyle name="Millares 2" xfId="397"/>
    <cellStyle name="Millares 2 2" xfId="398"/>
    <cellStyle name="Millares 2 3" xfId="399"/>
    <cellStyle name="Millares 2 3 2" xfId="400"/>
    <cellStyle name="Millares 2 4" xfId="401"/>
    <cellStyle name="Millares 2 4 2" xfId="402"/>
    <cellStyle name="Millares 2 5" xfId="403"/>
    <cellStyle name="Millares 3" xfId="404"/>
    <cellStyle name="Millares 3 2" xfId="405"/>
    <cellStyle name="Millares 4" xfId="406"/>
    <cellStyle name="Millares 4 2" xfId="407"/>
    <cellStyle name="Millares 5" xfId="408"/>
    <cellStyle name="Millares 5 2" xfId="409"/>
    <cellStyle name="Millares 5 3" xfId="410"/>
    <cellStyle name="Millares 6" xfId="411"/>
    <cellStyle name="Millares 6 2" xfId="412"/>
    <cellStyle name="Millares 6 3" xfId="413"/>
    <cellStyle name="Millares 6 3 2" xfId="414"/>
    <cellStyle name="Millares 7" xfId="415"/>
    <cellStyle name="Millares 8" xfId="416"/>
    <cellStyle name="Millares 9" xfId="417"/>
    <cellStyle name="Moneda 2" xfId="418"/>
    <cellStyle name="Neutral 2" xfId="419"/>
    <cellStyle name="Neutral 3" xfId="420"/>
    <cellStyle name="Neutral 4" xfId="421"/>
    <cellStyle name="Neutral 5" xfId="422"/>
    <cellStyle name="Neutral 6" xfId="423"/>
    <cellStyle name="Neutral 7" xfId="424"/>
    <cellStyle name="Neutral 8" xfId="425"/>
    <cellStyle name="Normal" xfId="0" builtinId="0"/>
    <cellStyle name="Normal - Modelo1" xfId="426"/>
    <cellStyle name="Normal - Modelo2" xfId="427"/>
    <cellStyle name="Normal - Modelo3" xfId="428"/>
    <cellStyle name="Normal 10" xfId="429"/>
    <cellStyle name="Normal 10 2" xfId="430"/>
    <cellStyle name="Normal 11" xfId="431"/>
    <cellStyle name="Normal 11 2" xfId="432"/>
    <cellStyle name="Normal 11 2 2" xfId="433"/>
    <cellStyle name="Normal 12" xfId="434"/>
    <cellStyle name="Normal 12 2" xfId="435"/>
    <cellStyle name="Normal 13" xfId="436"/>
    <cellStyle name="Normal 13 2" xfId="437"/>
    <cellStyle name="Normal 14" xfId="438"/>
    <cellStyle name="Normal 14 2" xfId="439"/>
    <cellStyle name="Normal 15" xfId="440"/>
    <cellStyle name="Normal 15 2" xfId="441"/>
    <cellStyle name="Normal 16" xfId="442"/>
    <cellStyle name="Normal 16 2" xfId="443"/>
    <cellStyle name="Normal 17" xfId="444"/>
    <cellStyle name="Normal 17 2" xfId="445"/>
    <cellStyle name="Normal 18" xfId="446"/>
    <cellStyle name="Normal 18 2" xfId="447"/>
    <cellStyle name="Normal 19" xfId="448"/>
    <cellStyle name="Normal 2" xfId="449"/>
    <cellStyle name="Normal 2 2" xfId="450"/>
    <cellStyle name="Normal 2 2 2" xfId="451"/>
    <cellStyle name="Normal 2 2 2 2" xfId="452"/>
    <cellStyle name="Normal 2 2 3" xfId="453"/>
    <cellStyle name="Normal 2 3" xfId="454"/>
    <cellStyle name="Normal 2 3 2" xfId="455"/>
    <cellStyle name="Normal 2 4" xfId="456"/>
    <cellStyle name="Normal 2 4 2" xfId="457"/>
    <cellStyle name="Normal 2 4 2 2" xfId="458"/>
    <cellStyle name="Normal 2 4 3" xfId="459"/>
    <cellStyle name="Normal 2 4 4" xfId="460"/>
    <cellStyle name="Normal 2 5" xfId="461"/>
    <cellStyle name="Normal 2 6" xfId="462"/>
    <cellStyle name="Normal 2 7" xfId="463"/>
    <cellStyle name="Normal 2_Prioritarios 2010-Nominal (2)" xfId="464"/>
    <cellStyle name="Normal 20" xfId="465"/>
    <cellStyle name="Normal 20 2" xfId="466"/>
    <cellStyle name="Normal 21" xfId="467"/>
    <cellStyle name="Normal 21 2" xfId="468"/>
    <cellStyle name="Normal 22" xfId="469"/>
    <cellStyle name="Normal 22 2" xfId="470"/>
    <cellStyle name="Normal 23" xfId="471"/>
    <cellStyle name="Normal 23 2" xfId="472"/>
    <cellStyle name="Normal 24" xfId="473"/>
    <cellStyle name="Normal 24 2" xfId="474"/>
    <cellStyle name="Normal 25" xfId="475"/>
    <cellStyle name="Normal 25 2" xfId="476"/>
    <cellStyle name="Normal 26" xfId="477"/>
    <cellStyle name="Normal 26 2" xfId="478"/>
    <cellStyle name="Normal 27" xfId="479"/>
    <cellStyle name="Normal 27 2" xfId="480"/>
    <cellStyle name="Normal 28" xfId="481"/>
    <cellStyle name="Normal 28 2" xfId="482"/>
    <cellStyle name="Normal 29" xfId="483"/>
    <cellStyle name="Normal 29 2" xfId="484"/>
    <cellStyle name="Normal 3" xfId="485"/>
    <cellStyle name="Normal 3 2" xfId="486"/>
    <cellStyle name="Normal 3 2 2" xfId="487"/>
    <cellStyle name="Normal 3 3" xfId="488"/>
    <cellStyle name="Normal 3 4" xfId="489"/>
    <cellStyle name="Normal 30" xfId="490"/>
    <cellStyle name="Normal 30 2" xfId="491"/>
    <cellStyle name="Normal 31" xfId="492"/>
    <cellStyle name="Normal 31 2" xfId="493"/>
    <cellStyle name="Normal 32" xfId="494"/>
    <cellStyle name="Normal 32 2" xfId="495"/>
    <cellStyle name="Normal 33" xfId="496"/>
    <cellStyle name="Normal 33 2" xfId="497"/>
    <cellStyle name="Normal 34" xfId="498"/>
    <cellStyle name="Normal 34 2" xfId="499"/>
    <cellStyle name="Normal 35" xfId="500"/>
    <cellStyle name="Normal 35 2" xfId="501"/>
    <cellStyle name="Normal 36" xfId="502"/>
    <cellStyle name="Normal 36 2" xfId="503"/>
    <cellStyle name="Normal 37" xfId="504"/>
    <cellStyle name="Normal 37 2" xfId="505"/>
    <cellStyle name="Normal 38" xfId="506"/>
    <cellStyle name="Normal 39" xfId="507"/>
    <cellStyle name="Normal 39 2" xfId="508"/>
    <cellStyle name="Normal 4" xfId="509"/>
    <cellStyle name="Normal 4 2" xfId="510"/>
    <cellStyle name="Normal 4 3" xfId="511"/>
    <cellStyle name="Normal 40" xfId="512"/>
    <cellStyle name="Normal 40 2" xfId="513"/>
    <cellStyle name="Normal 41" xfId="514"/>
    <cellStyle name="Normal 41 2" xfId="515"/>
    <cellStyle name="Normal 42" xfId="516"/>
    <cellStyle name="Normal 42 2" xfId="517"/>
    <cellStyle name="Normal 43" xfId="518"/>
    <cellStyle name="Normal 43 2" xfId="519"/>
    <cellStyle name="Normal 44" xfId="520"/>
    <cellStyle name="Normal 44 2" xfId="521"/>
    <cellStyle name="Normal 45" xfId="522"/>
    <cellStyle name="Normal 45 2" xfId="523"/>
    <cellStyle name="Normal 46" xfId="524"/>
    <cellStyle name="Normal 46 2" xfId="525"/>
    <cellStyle name="Normal 47" xfId="526"/>
    <cellStyle name="Normal 47 2" xfId="527"/>
    <cellStyle name="Normal 48" xfId="528"/>
    <cellStyle name="Normal 48 2" xfId="529"/>
    <cellStyle name="Normal 49" xfId="530"/>
    <cellStyle name="Normal 49 2" xfId="531"/>
    <cellStyle name="Normal 5" xfId="532"/>
    <cellStyle name="Normal 5 2" xfId="533"/>
    <cellStyle name="Normal 5 3" xfId="534"/>
    <cellStyle name="Normal 50" xfId="535"/>
    <cellStyle name="Normal 50 2" xfId="536"/>
    <cellStyle name="Normal 51" xfId="537"/>
    <cellStyle name="Normal 51 2" xfId="538"/>
    <cellStyle name="Normal 52" xfId="539"/>
    <cellStyle name="Normal 52 2" xfId="540"/>
    <cellStyle name="Normal 53" xfId="541"/>
    <cellStyle name="Normal 53 2" xfId="542"/>
    <cellStyle name="Normal 54" xfId="543"/>
    <cellStyle name="Normal 54 2" xfId="544"/>
    <cellStyle name="Normal 55" xfId="545"/>
    <cellStyle name="Normal 55 2" xfId="546"/>
    <cellStyle name="Normal 56" xfId="547"/>
    <cellStyle name="Normal 56 2" xfId="548"/>
    <cellStyle name="Normal 57" xfId="648"/>
    <cellStyle name="Normal 59" xfId="549"/>
    <cellStyle name="Normal 59 2" xfId="550"/>
    <cellStyle name="Normal 6" xfId="551"/>
    <cellStyle name="Normal 6 2" xfId="552"/>
    <cellStyle name="Normal 6 2 2" xfId="553"/>
    <cellStyle name="Normal 6 3" xfId="554"/>
    <cellStyle name="Normal 60" xfId="555"/>
    <cellStyle name="Normal 60 2" xfId="556"/>
    <cellStyle name="Normal 61" xfId="557"/>
    <cellStyle name="Normal 61 2" xfId="558"/>
    <cellStyle name="Normal 7" xfId="559"/>
    <cellStyle name="Normal 7 2" xfId="560"/>
    <cellStyle name="Normal 8" xfId="561"/>
    <cellStyle name="Normal 8 2" xfId="562"/>
    <cellStyle name="Normal 9" xfId="563"/>
    <cellStyle name="Normal 9 2" xfId="564"/>
    <cellStyle name="Notas 2" xfId="565"/>
    <cellStyle name="Notas 2 2" xfId="566"/>
    <cellStyle name="Notas 2 3" xfId="567"/>
    <cellStyle name="Notas 3" xfId="568"/>
    <cellStyle name="Notas 3 2" xfId="569"/>
    <cellStyle name="Notas 3 3" xfId="570"/>
    <cellStyle name="Notas 4" xfId="571"/>
    <cellStyle name="Notas 4 2" xfId="572"/>
    <cellStyle name="Notas 4 3" xfId="573"/>
    <cellStyle name="Notas 5" xfId="574"/>
    <cellStyle name="Notas 5 2" xfId="575"/>
    <cellStyle name="Notas 5 3" xfId="576"/>
    <cellStyle name="Notas 6" xfId="577"/>
    <cellStyle name="Notas 6 2" xfId="578"/>
    <cellStyle name="Notas 6 3" xfId="579"/>
    <cellStyle name="Notas 7" xfId="580"/>
    <cellStyle name="Notas 7 2" xfId="581"/>
    <cellStyle name="Notas 7 3" xfId="582"/>
    <cellStyle name="Notas 8" xfId="583"/>
    <cellStyle name="Notas 8 2" xfId="584"/>
    <cellStyle name="Notas 8 3" xfId="585"/>
    <cellStyle name="Percent_fotfcor" xfId="586"/>
    <cellStyle name="Porcentaje 2" xfId="587"/>
    <cellStyle name="Porcentual 2" xfId="588"/>
    <cellStyle name="Porcentual 3" xfId="589"/>
    <cellStyle name="Porcentual 4" xfId="590"/>
    <cellStyle name="Salida 2" xfId="591"/>
    <cellStyle name="Salida 3" xfId="592"/>
    <cellStyle name="Salida 4" xfId="593"/>
    <cellStyle name="Salida 5" xfId="594"/>
    <cellStyle name="Salida 6" xfId="595"/>
    <cellStyle name="Salida 7" xfId="596"/>
    <cellStyle name="Salida 8" xfId="597"/>
    <cellStyle name="Texto de advertencia 2" xfId="598"/>
    <cellStyle name="Texto de advertencia 3" xfId="599"/>
    <cellStyle name="Texto de advertencia 4" xfId="600"/>
    <cellStyle name="Texto de advertencia 5" xfId="601"/>
    <cellStyle name="Texto de advertencia 6" xfId="602"/>
    <cellStyle name="Texto de advertencia 7" xfId="603"/>
    <cellStyle name="Texto de advertencia 8" xfId="604"/>
    <cellStyle name="Texto explicativo 2" xfId="605"/>
    <cellStyle name="Texto explicativo 3" xfId="606"/>
    <cellStyle name="Texto explicativo 4" xfId="607"/>
    <cellStyle name="Texto explicativo 5" xfId="608"/>
    <cellStyle name="Texto explicativo 6" xfId="609"/>
    <cellStyle name="Texto explicativo 7" xfId="610"/>
    <cellStyle name="Texto explicativo 8" xfId="611"/>
    <cellStyle name="Texto, derecha" xfId="612"/>
    <cellStyle name="Título 1 2" xfId="613"/>
    <cellStyle name="Título 1 3" xfId="614"/>
    <cellStyle name="Título 1 4" xfId="615"/>
    <cellStyle name="Título 1 5" xfId="616"/>
    <cellStyle name="Título 1 6" xfId="617"/>
    <cellStyle name="Título 1 7" xfId="618"/>
    <cellStyle name="Título 1 8" xfId="619"/>
    <cellStyle name="Título 10" xfId="620"/>
    <cellStyle name="Título 2 2" xfId="621"/>
    <cellStyle name="Título 2 3" xfId="622"/>
    <cellStyle name="Título 2 4" xfId="623"/>
    <cellStyle name="Título 2 5" xfId="624"/>
    <cellStyle name="Título 2 6" xfId="625"/>
    <cellStyle name="Título 2 7" xfId="626"/>
    <cellStyle name="Título 2 8" xfId="627"/>
    <cellStyle name="Título 3 2" xfId="628"/>
    <cellStyle name="Título 3 3" xfId="629"/>
    <cellStyle name="Título 3 4" xfId="630"/>
    <cellStyle name="Título 3 5" xfId="631"/>
    <cellStyle name="Título 3 6" xfId="632"/>
    <cellStyle name="Título 3 7" xfId="633"/>
    <cellStyle name="Título 3 8" xfId="634"/>
    <cellStyle name="Título 4" xfId="635"/>
    <cellStyle name="Título 5" xfId="636"/>
    <cellStyle name="Título 6" xfId="637"/>
    <cellStyle name="Título 7" xfId="638"/>
    <cellStyle name="Título 8" xfId="639"/>
    <cellStyle name="Título 9" xfId="640"/>
    <cellStyle name="Total 2" xfId="641"/>
    <cellStyle name="Total 3" xfId="642"/>
    <cellStyle name="Total 4" xfId="643"/>
    <cellStyle name="Total 5" xfId="644"/>
    <cellStyle name="Total 6" xfId="645"/>
    <cellStyle name="Total 7" xfId="646"/>
    <cellStyle name="Total 8" xfId="64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39" Type="http://schemas.openxmlformats.org/officeDocument/2006/relationships/externalLink" Target="externalLinks/externalLink35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34" Type="http://schemas.openxmlformats.org/officeDocument/2006/relationships/externalLink" Target="externalLinks/externalLink30.xml"/><Relationship Id="rId42" Type="http://schemas.openxmlformats.org/officeDocument/2006/relationships/externalLink" Target="externalLinks/externalLink38.xml"/><Relationship Id="rId47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41" Type="http://schemas.openxmlformats.org/officeDocument/2006/relationships/externalLink" Target="externalLinks/externalLink3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externalLink" Target="externalLinks/externalLink27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Mis%20documentos/Laboral/2011/Carpetas_FP/Ramo%2023/8.%20Integral_R23%20agosto%2015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Mis%20documentos/Ciclo%202008/Escenarios/29AgostoRB/070819%20Resumen%20Comparativo%202007-2008%20(3.5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/PEF%202013/27-08-2012/Resumen%20N-4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%20and%20Settings/RODRIGO_CHAVEZ/Mis%20documentos/rcc/PEF%202005/1%20ppef/funcional/cuadros%20salida/funcional%20ppef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Mis%20documentos/PROYECTO%202006/FUNCIONAL%202000-2004%20BASE%20200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%20and%20Settings/RODRIGO_CHAVEZ/Mis%20documentos/rcc/PEF%202005/1%20ppef/funcional/bases/convertidas/Ejercido%202003%20gobierno%20federal%20convertida%20200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%20and%20Settings/ismael_gil/Configuraci&#243;n%20local/Archivos%20temporales%20de%20Internet/OLK127/prioritarios%20y%20principale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BASES%202008/CUENTA%20P&#218;BLICA%202000-2007/CUENTA%20P&#218;BLICA%202004-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JJRB2002/EXCEL/ASIGNACION%20ORIGINAL%20DEFINITIV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%20and%20Settings/gerardo_estrada/Configuraci&#243;n%20local/Archivos%20temporales%20de%20Internet/OLK76/Gr&#225;ficas%20Exp%20Mot%2020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%20and%20Settings/mantonio_hernandez/Configuraci&#243;n%20local/Archivos%20temporales%20de%20Internet/OLKCD/GBM%20ULTIMA%20HOR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ciclo%202009/Aprobado%202009/Cuadernos%20PEF%202009/Analisis%20por%20Unidad%20Responsable%2008-09%2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a%20Para%20llevar/CRC%202009/CRC%202009%20Ramos%20prueb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%20and%20Settings/mario_ruiz/Mis%20documentos/Expo%20motivos%202004/03-11/2003.11.04%20Inversi&#243;n%20Social%20Gr&#225;ficas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%20and%20Settings/rodrigo_chavez/Mis%20documentos/rcc/PEF%202006/proyecto/funcional/cuadros%20salida/definitivo/funcional%20por%20ramo%20ppef%20200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unzipped/Base%20de%20datos%20Gobierno%20Federal%20Aprobado%202003/Base%20de%20datos%20Gobierno%20Federal%20Aprobado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ismael_gil/Configuraci&#243;n%20local/Archivos%20temporales%20de%20Internet/Content.Outlook/R95LRJJE/AC01%20GNT%20PPEF%202010%20camara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adrian/Datos%20de%20programa/Microsoft/Excel/Integraci&#243;n%20de%20los%20recursos%20reportados%20PMP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%20%20%20Camara%20PEF%202010/11%20Noviembre%20Correo/AC01%20GNT%20PPEF%202010%20camara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%20and%20Settings/ismael_gil/Configuraci&#243;n%20local/Archivos%20temporales%20de%20Internet/OLK127/Programas%20Prioritarios%20200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0000%20%20%20Camara%20PEF%202010/11%20Noviembre%20Correo/ajuste%20oics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WINDOWS/TEMP/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Ciclo%202010/Aprobado%202010/Cuadernos%20aprobado%202010/Gasto%20de%20Operacion/Economica%20Ramos%20y%20Entidades%2008-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cenam.mx/Documents/PEF%202013/17-08-2012/Escenario%20II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23"/>
      <sheetName val="8. Integral_R23 agosto 15"/>
      <sheetName val="8. Integral_R23 agosto 15.xlsx"/>
      <sheetName val="8.%20Integral_R23%20agosto%2015"/>
    </sheetNames>
    <definedNames>
      <definedName name="ABR" refersTo="#¡REF!"/>
      <definedName name="AGO" refersTo="#¡REF!"/>
      <definedName name="DIC" refersTo="#¡REF!"/>
      <definedName name="JUL" refersTo="#¡REF!"/>
      <definedName name="JUN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  <sheetName val="Administrativa"/>
    </sheetNames>
    <sheetDataSet>
      <sheetData sheetId="0" refreshError="1"/>
      <sheetData sheetId="1" refreshError="1"/>
      <sheetData sheetId="2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ioritarios"/>
      <sheetName val="ajuste"/>
      <sheetName val="Hoja2"/>
      <sheetName val="Hoja3"/>
      <sheetName val="Resumen N-4"/>
      <sheetName val="Resumen N-4.xlsx"/>
      <sheetName val="Resumen%20N-4.xlsx"/>
    </sheetNames>
    <definedNames>
      <definedName name="ABR"/>
      <definedName name="AGO"/>
      <definedName name="DIC"/>
      <definedName name="FECHA"/>
      <definedName name="JUL"/>
      <definedName name="JUN"/>
      <definedName name="MAY"/>
      <definedName name="NOV"/>
      <definedName name="OCT"/>
      <definedName name="SE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ida 2003-2005 reales"/>
      <sheetName val="salida 2003-2005 corrientes"/>
      <sheetName val="base 2005"/>
      <sheetName val="base 2004"/>
      <sheetName val="base pef 2004"/>
      <sheetName val="base 2003"/>
      <sheetName val="salida 2003-2005 (2)"/>
      <sheetName val="salida 2003-2005 corrientes (2)"/>
      <sheetName val="salida 2003-2005 corrientes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7">
          <cell r="A77">
            <v>10</v>
          </cell>
          <cell r="B77">
            <v>5628900576</v>
          </cell>
          <cell r="C77">
            <v>5628.9</v>
          </cell>
        </row>
        <row r="78">
          <cell r="A78">
            <v>14</v>
          </cell>
          <cell r="B78">
            <v>10976775786</v>
          </cell>
          <cell r="C78">
            <v>10976.8</v>
          </cell>
        </row>
        <row r="79">
          <cell r="A79">
            <v>16</v>
          </cell>
          <cell r="B79">
            <v>18474062991</v>
          </cell>
          <cell r="C79">
            <v>18474.099999999999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  <sheetName val="Supuestos"/>
      <sheetName val="completa"/>
      <sheetName val="base ramo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ómica"/>
      <sheetName val="pordestino"/>
      <sheetName val="salida"/>
      <sheetName val="Gto Programable"/>
      <sheetName val="reglas"/>
      <sheetName val="Hoja1"/>
      <sheetName val="No Programab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A4" t="str">
            <v>1,100,1,1,2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1</v>
          </cell>
          <cell r="H4">
            <v>0</v>
          </cell>
          <cell r="I4">
            <v>1</v>
          </cell>
          <cell r="J4">
            <v>1</v>
          </cell>
          <cell r="K4">
            <v>0</v>
          </cell>
          <cell r="L4">
            <v>1</v>
          </cell>
        </row>
        <row r="5">
          <cell r="A5" t="str">
            <v>1,101,1,1,2</v>
          </cell>
          <cell r="B5">
            <v>1</v>
          </cell>
          <cell r="C5" t="str">
            <v>101</v>
          </cell>
          <cell r="D5">
            <v>1</v>
          </cell>
          <cell r="E5">
            <v>1</v>
          </cell>
          <cell r="F5">
            <v>2</v>
          </cell>
          <cell r="G5">
            <v>1</v>
          </cell>
          <cell r="H5">
            <v>0</v>
          </cell>
          <cell r="I5">
            <v>1</v>
          </cell>
          <cell r="J5">
            <v>1</v>
          </cell>
          <cell r="K5">
            <v>0</v>
          </cell>
          <cell r="L5">
            <v>1</v>
          </cell>
        </row>
        <row r="6">
          <cell r="A6" t="str">
            <v>1,200,1,1,2</v>
          </cell>
          <cell r="B6">
            <v>1</v>
          </cell>
          <cell r="C6" t="str">
            <v>200</v>
          </cell>
          <cell r="D6">
            <v>1</v>
          </cell>
          <cell r="E6">
            <v>1</v>
          </cell>
          <cell r="F6">
            <v>2</v>
          </cell>
          <cell r="G6">
            <v>1</v>
          </cell>
          <cell r="H6">
            <v>0</v>
          </cell>
          <cell r="I6">
            <v>1</v>
          </cell>
          <cell r="J6">
            <v>1</v>
          </cell>
          <cell r="K6">
            <v>0</v>
          </cell>
          <cell r="L6">
            <v>1</v>
          </cell>
        </row>
        <row r="7">
          <cell r="A7" t="str">
            <v>10,100,4,1,1</v>
          </cell>
          <cell r="B7">
            <v>10</v>
          </cell>
          <cell r="C7" t="str">
            <v>100</v>
          </cell>
          <cell r="D7">
            <v>4</v>
          </cell>
          <cell r="E7">
            <v>1</v>
          </cell>
          <cell r="F7">
            <v>1</v>
          </cell>
          <cell r="G7">
            <v>3</v>
          </cell>
          <cell r="H7">
            <v>4</v>
          </cell>
          <cell r="I7">
            <v>1</v>
          </cell>
          <cell r="J7">
            <v>3</v>
          </cell>
          <cell r="K7">
            <v>4</v>
          </cell>
          <cell r="L7">
            <v>1</v>
          </cell>
        </row>
        <row r="8">
          <cell r="A8" t="str">
            <v>10,102,4,1,1</v>
          </cell>
          <cell r="B8">
            <v>10</v>
          </cell>
          <cell r="C8" t="str">
            <v>102</v>
          </cell>
          <cell r="D8">
            <v>4</v>
          </cell>
          <cell r="E8">
            <v>1</v>
          </cell>
          <cell r="F8">
            <v>1</v>
          </cell>
          <cell r="G8">
            <v>3</v>
          </cell>
          <cell r="H8">
            <v>4</v>
          </cell>
          <cell r="I8">
            <v>1</v>
          </cell>
          <cell r="J8">
            <v>3</v>
          </cell>
          <cell r="K8">
            <v>4</v>
          </cell>
          <cell r="L8">
            <v>1</v>
          </cell>
        </row>
        <row r="9">
          <cell r="A9" t="str">
            <v>10,104,1,7,0</v>
          </cell>
          <cell r="B9">
            <v>10</v>
          </cell>
          <cell r="C9" t="str">
            <v>104</v>
          </cell>
          <cell r="D9">
            <v>1</v>
          </cell>
          <cell r="E9">
            <v>7</v>
          </cell>
          <cell r="F9">
            <v>0</v>
          </cell>
          <cell r="G9">
            <v>1</v>
          </cell>
          <cell r="H9">
            <v>8</v>
          </cell>
          <cell r="I9">
            <v>3</v>
          </cell>
          <cell r="J9">
            <v>1</v>
          </cell>
          <cell r="K9">
            <v>8</v>
          </cell>
          <cell r="L9">
            <v>3</v>
          </cell>
        </row>
        <row r="10">
          <cell r="A10" t="str">
            <v>10,110,1,2,4</v>
          </cell>
          <cell r="B10">
            <v>10</v>
          </cell>
          <cell r="C10" t="str">
            <v>110</v>
          </cell>
          <cell r="D10">
            <v>1</v>
          </cell>
          <cell r="E10">
            <v>2</v>
          </cell>
          <cell r="F10">
            <v>4</v>
          </cell>
          <cell r="G10">
            <v>1</v>
          </cell>
          <cell r="H10">
            <v>5</v>
          </cell>
          <cell r="I10">
            <v>4</v>
          </cell>
          <cell r="J10">
            <v>3</v>
          </cell>
          <cell r="K10">
            <v>4</v>
          </cell>
          <cell r="L10">
            <v>4</v>
          </cell>
        </row>
        <row r="11">
          <cell r="A11" t="str">
            <v>10,111,4,1,1</v>
          </cell>
          <cell r="B11">
            <v>10</v>
          </cell>
          <cell r="C11" t="str">
            <v>111</v>
          </cell>
          <cell r="D11">
            <v>4</v>
          </cell>
          <cell r="E11">
            <v>1</v>
          </cell>
          <cell r="F11">
            <v>1</v>
          </cell>
          <cell r="G11">
            <v>3</v>
          </cell>
          <cell r="H11">
            <v>4</v>
          </cell>
          <cell r="I11">
            <v>1</v>
          </cell>
          <cell r="J11">
            <v>3</v>
          </cell>
          <cell r="K11">
            <v>4</v>
          </cell>
          <cell r="L11">
            <v>1</v>
          </cell>
        </row>
        <row r="12">
          <cell r="A12" t="str">
            <v>10,120,4,1,1</v>
          </cell>
          <cell r="B12">
            <v>10</v>
          </cell>
          <cell r="C12" t="str">
            <v>120</v>
          </cell>
          <cell r="D12">
            <v>4</v>
          </cell>
          <cell r="E12">
            <v>1</v>
          </cell>
          <cell r="F12">
            <v>1</v>
          </cell>
          <cell r="G12">
            <v>3</v>
          </cell>
          <cell r="H12">
            <v>4</v>
          </cell>
          <cell r="I12">
            <v>1</v>
          </cell>
          <cell r="J12">
            <v>3</v>
          </cell>
          <cell r="K12">
            <v>4</v>
          </cell>
          <cell r="L12">
            <v>1</v>
          </cell>
        </row>
        <row r="13">
          <cell r="A13" t="str">
            <v>10,121,4,1,1</v>
          </cell>
          <cell r="B13">
            <v>10</v>
          </cell>
          <cell r="C13" t="str">
            <v>121</v>
          </cell>
          <cell r="D13">
            <v>4</v>
          </cell>
          <cell r="E13">
            <v>1</v>
          </cell>
          <cell r="F13">
            <v>1</v>
          </cell>
          <cell r="G13">
            <v>3</v>
          </cell>
          <cell r="H13">
            <v>4</v>
          </cell>
          <cell r="I13">
            <v>1</v>
          </cell>
          <cell r="J13">
            <v>3</v>
          </cell>
          <cell r="K13">
            <v>4</v>
          </cell>
          <cell r="L13">
            <v>1</v>
          </cell>
        </row>
        <row r="14">
          <cell r="A14" t="str">
            <v>10,122,4,1,1</v>
          </cell>
          <cell r="B14">
            <v>10</v>
          </cell>
          <cell r="C14" t="str">
            <v>122</v>
          </cell>
          <cell r="D14">
            <v>4</v>
          </cell>
          <cell r="E14">
            <v>1</v>
          </cell>
          <cell r="F14">
            <v>1</v>
          </cell>
          <cell r="G14">
            <v>3</v>
          </cell>
          <cell r="H14">
            <v>4</v>
          </cell>
          <cell r="I14">
            <v>1</v>
          </cell>
          <cell r="J14">
            <v>3</v>
          </cell>
          <cell r="K14">
            <v>4</v>
          </cell>
          <cell r="L14">
            <v>1</v>
          </cell>
        </row>
        <row r="15">
          <cell r="A15" t="str">
            <v>10,123,4,1,1</v>
          </cell>
          <cell r="B15">
            <v>10</v>
          </cell>
          <cell r="C15" t="str">
            <v>123</v>
          </cell>
          <cell r="D15">
            <v>4</v>
          </cell>
          <cell r="E15">
            <v>1</v>
          </cell>
          <cell r="F15">
            <v>1</v>
          </cell>
          <cell r="G15">
            <v>3</v>
          </cell>
          <cell r="H15">
            <v>4</v>
          </cell>
          <cell r="I15">
            <v>1</v>
          </cell>
          <cell r="J15">
            <v>3</v>
          </cell>
          <cell r="K15">
            <v>4</v>
          </cell>
          <cell r="L15">
            <v>1</v>
          </cell>
        </row>
        <row r="16">
          <cell r="A16" t="str">
            <v>10,124,4,1,1</v>
          </cell>
          <cell r="B16">
            <v>10</v>
          </cell>
          <cell r="C16" t="str">
            <v>124</v>
          </cell>
          <cell r="D16">
            <v>4</v>
          </cell>
          <cell r="E16">
            <v>1</v>
          </cell>
          <cell r="F16">
            <v>1</v>
          </cell>
          <cell r="G16">
            <v>3</v>
          </cell>
          <cell r="H16">
            <v>4</v>
          </cell>
          <cell r="I16">
            <v>1</v>
          </cell>
          <cell r="J16">
            <v>3</v>
          </cell>
          <cell r="K16">
            <v>4</v>
          </cell>
          <cell r="L16">
            <v>1</v>
          </cell>
        </row>
        <row r="17">
          <cell r="A17" t="str">
            <v>10,125,4,1,1</v>
          </cell>
          <cell r="B17">
            <v>10</v>
          </cell>
          <cell r="C17" t="str">
            <v>125</v>
          </cell>
          <cell r="D17">
            <v>4</v>
          </cell>
          <cell r="E17">
            <v>1</v>
          </cell>
          <cell r="F17">
            <v>1</v>
          </cell>
          <cell r="G17">
            <v>3</v>
          </cell>
          <cell r="H17">
            <v>4</v>
          </cell>
          <cell r="I17">
            <v>1</v>
          </cell>
          <cell r="J17">
            <v>3</v>
          </cell>
          <cell r="K17">
            <v>4</v>
          </cell>
          <cell r="L17">
            <v>1</v>
          </cell>
        </row>
        <row r="18">
          <cell r="A18" t="str">
            <v>10,126,4,1,1</v>
          </cell>
          <cell r="B18">
            <v>10</v>
          </cell>
          <cell r="C18" t="str">
            <v>126</v>
          </cell>
          <cell r="D18">
            <v>4</v>
          </cell>
          <cell r="E18">
            <v>1</v>
          </cell>
          <cell r="F18">
            <v>1</v>
          </cell>
          <cell r="G18">
            <v>3</v>
          </cell>
          <cell r="H18">
            <v>4</v>
          </cell>
          <cell r="I18">
            <v>1</v>
          </cell>
          <cell r="J18">
            <v>3</v>
          </cell>
          <cell r="K18">
            <v>4</v>
          </cell>
          <cell r="L18">
            <v>1</v>
          </cell>
        </row>
        <row r="19">
          <cell r="A19" t="str">
            <v>10,127,4,1,1</v>
          </cell>
          <cell r="B19">
            <v>10</v>
          </cell>
          <cell r="C19" t="str">
            <v>127</v>
          </cell>
          <cell r="D19">
            <v>4</v>
          </cell>
          <cell r="E19">
            <v>1</v>
          </cell>
          <cell r="F19">
            <v>1</v>
          </cell>
          <cell r="G19">
            <v>3</v>
          </cell>
          <cell r="H19">
            <v>4</v>
          </cell>
          <cell r="I19">
            <v>1</v>
          </cell>
          <cell r="J19">
            <v>3</v>
          </cell>
          <cell r="K19">
            <v>4</v>
          </cell>
          <cell r="L19">
            <v>1</v>
          </cell>
        </row>
        <row r="20">
          <cell r="A20" t="str">
            <v>10,128,4,1,1</v>
          </cell>
          <cell r="B20">
            <v>10</v>
          </cell>
          <cell r="C20" t="str">
            <v>128</v>
          </cell>
          <cell r="D20">
            <v>4</v>
          </cell>
          <cell r="E20">
            <v>1</v>
          </cell>
          <cell r="F20">
            <v>1</v>
          </cell>
          <cell r="G20">
            <v>3</v>
          </cell>
          <cell r="H20">
            <v>4</v>
          </cell>
          <cell r="I20">
            <v>1</v>
          </cell>
          <cell r="J20">
            <v>3</v>
          </cell>
          <cell r="K20">
            <v>4</v>
          </cell>
          <cell r="L20">
            <v>1</v>
          </cell>
        </row>
        <row r="21">
          <cell r="A21" t="str">
            <v>10,129,4,1,1</v>
          </cell>
          <cell r="B21">
            <v>10</v>
          </cell>
          <cell r="C21" t="str">
            <v>129</v>
          </cell>
          <cell r="D21">
            <v>4</v>
          </cell>
          <cell r="E21">
            <v>1</v>
          </cell>
          <cell r="F21">
            <v>1</v>
          </cell>
          <cell r="G21">
            <v>3</v>
          </cell>
          <cell r="H21">
            <v>4</v>
          </cell>
          <cell r="I21">
            <v>1</v>
          </cell>
          <cell r="J21">
            <v>3</v>
          </cell>
          <cell r="K21">
            <v>4</v>
          </cell>
          <cell r="L21">
            <v>1</v>
          </cell>
        </row>
        <row r="22">
          <cell r="A22" t="str">
            <v>10,130,4,1,1</v>
          </cell>
          <cell r="B22">
            <v>10</v>
          </cell>
          <cell r="C22" t="str">
            <v>130</v>
          </cell>
          <cell r="D22">
            <v>4</v>
          </cell>
          <cell r="E22">
            <v>1</v>
          </cell>
          <cell r="F22">
            <v>1</v>
          </cell>
          <cell r="G22">
            <v>3</v>
          </cell>
          <cell r="H22">
            <v>4</v>
          </cell>
          <cell r="I22">
            <v>1</v>
          </cell>
          <cell r="J22">
            <v>3</v>
          </cell>
          <cell r="K22">
            <v>4</v>
          </cell>
          <cell r="L22">
            <v>1</v>
          </cell>
        </row>
        <row r="23">
          <cell r="A23" t="str">
            <v>10,131,4,1,1</v>
          </cell>
          <cell r="B23">
            <v>10</v>
          </cell>
          <cell r="C23" t="str">
            <v>131</v>
          </cell>
          <cell r="D23">
            <v>4</v>
          </cell>
          <cell r="E23">
            <v>1</v>
          </cell>
          <cell r="F23">
            <v>1</v>
          </cell>
          <cell r="G23">
            <v>3</v>
          </cell>
          <cell r="H23">
            <v>4</v>
          </cell>
          <cell r="I23">
            <v>1</v>
          </cell>
          <cell r="J23">
            <v>3</v>
          </cell>
          <cell r="K23">
            <v>4</v>
          </cell>
          <cell r="L23">
            <v>1</v>
          </cell>
        </row>
        <row r="24">
          <cell r="A24" t="str">
            <v>10,132,4,1,1</v>
          </cell>
          <cell r="B24">
            <v>10</v>
          </cell>
          <cell r="C24" t="str">
            <v>132</v>
          </cell>
          <cell r="D24">
            <v>4</v>
          </cell>
          <cell r="E24">
            <v>1</v>
          </cell>
          <cell r="F24">
            <v>1</v>
          </cell>
          <cell r="G24">
            <v>3</v>
          </cell>
          <cell r="H24">
            <v>4</v>
          </cell>
          <cell r="I24">
            <v>1</v>
          </cell>
          <cell r="J24">
            <v>3</v>
          </cell>
          <cell r="K24">
            <v>4</v>
          </cell>
          <cell r="L24">
            <v>1</v>
          </cell>
        </row>
        <row r="25">
          <cell r="A25" t="str">
            <v>10,133,4,1,1</v>
          </cell>
          <cell r="B25">
            <v>10</v>
          </cell>
          <cell r="C25" t="str">
            <v>133</v>
          </cell>
          <cell r="D25">
            <v>4</v>
          </cell>
          <cell r="E25">
            <v>1</v>
          </cell>
          <cell r="F25">
            <v>1</v>
          </cell>
          <cell r="G25">
            <v>3</v>
          </cell>
          <cell r="H25">
            <v>4</v>
          </cell>
          <cell r="I25">
            <v>1</v>
          </cell>
          <cell r="J25">
            <v>3</v>
          </cell>
          <cell r="K25">
            <v>4</v>
          </cell>
          <cell r="L25">
            <v>1</v>
          </cell>
        </row>
        <row r="26">
          <cell r="A26" t="str">
            <v>10,134,4,1,1</v>
          </cell>
          <cell r="B26">
            <v>10</v>
          </cell>
          <cell r="C26" t="str">
            <v>134</v>
          </cell>
          <cell r="D26">
            <v>4</v>
          </cell>
          <cell r="E26">
            <v>1</v>
          </cell>
          <cell r="F26">
            <v>1</v>
          </cell>
          <cell r="G26">
            <v>3</v>
          </cell>
          <cell r="H26">
            <v>4</v>
          </cell>
          <cell r="I26">
            <v>1</v>
          </cell>
          <cell r="J26">
            <v>3</v>
          </cell>
          <cell r="K26">
            <v>4</v>
          </cell>
          <cell r="L26">
            <v>1</v>
          </cell>
        </row>
        <row r="27">
          <cell r="A27" t="str">
            <v>10,135,4,1,1</v>
          </cell>
          <cell r="B27">
            <v>10</v>
          </cell>
          <cell r="C27" t="str">
            <v>135</v>
          </cell>
          <cell r="D27">
            <v>4</v>
          </cell>
          <cell r="E27">
            <v>1</v>
          </cell>
          <cell r="F27">
            <v>1</v>
          </cell>
          <cell r="G27">
            <v>3</v>
          </cell>
          <cell r="H27">
            <v>4</v>
          </cell>
          <cell r="I27">
            <v>1</v>
          </cell>
          <cell r="J27">
            <v>3</v>
          </cell>
          <cell r="K27">
            <v>4</v>
          </cell>
          <cell r="L27">
            <v>1</v>
          </cell>
        </row>
        <row r="28">
          <cell r="A28" t="str">
            <v>10,136,4,1,1</v>
          </cell>
          <cell r="B28">
            <v>10</v>
          </cell>
          <cell r="C28" t="str">
            <v>136</v>
          </cell>
          <cell r="D28">
            <v>4</v>
          </cell>
          <cell r="E28">
            <v>1</v>
          </cell>
          <cell r="F28">
            <v>1</v>
          </cell>
          <cell r="G28">
            <v>3</v>
          </cell>
          <cell r="H28">
            <v>4</v>
          </cell>
          <cell r="I28">
            <v>1</v>
          </cell>
          <cell r="J28">
            <v>3</v>
          </cell>
          <cell r="K28">
            <v>4</v>
          </cell>
          <cell r="L28">
            <v>1</v>
          </cell>
        </row>
        <row r="29">
          <cell r="A29" t="str">
            <v>10,137,4,1,1</v>
          </cell>
          <cell r="B29">
            <v>10</v>
          </cell>
          <cell r="C29" t="str">
            <v>137</v>
          </cell>
          <cell r="D29">
            <v>4</v>
          </cell>
          <cell r="E29">
            <v>1</v>
          </cell>
          <cell r="F29">
            <v>1</v>
          </cell>
          <cell r="G29">
            <v>3</v>
          </cell>
          <cell r="H29">
            <v>4</v>
          </cell>
          <cell r="I29">
            <v>1</v>
          </cell>
          <cell r="J29">
            <v>3</v>
          </cell>
          <cell r="K29">
            <v>4</v>
          </cell>
          <cell r="L29">
            <v>1</v>
          </cell>
        </row>
        <row r="30">
          <cell r="A30" t="str">
            <v>10,138,4,1,1</v>
          </cell>
          <cell r="B30">
            <v>10</v>
          </cell>
          <cell r="C30" t="str">
            <v>138</v>
          </cell>
          <cell r="D30">
            <v>4</v>
          </cell>
          <cell r="E30">
            <v>1</v>
          </cell>
          <cell r="F30">
            <v>1</v>
          </cell>
          <cell r="G30">
            <v>3</v>
          </cell>
          <cell r="H30">
            <v>4</v>
          </cell>
          <cell r="I30">
            <v>1</v>
          </cell>
          <cell r="J30">
            <v>3</v>
          </cell>
          <cell r="K30">
            <v>4</v>
          </cell>
          <cell r="L30">
            <v>1</v>
          </cell>
        </row>
        <row r="31">
          <cell r="A31" t="str">
            <v>10,139,4,1,1</v>
          </cell>
          <cell r="B31">
            <v>10</v>
          </cell>
          <cell r="C31" t="str">
            <v>139</v>
          </cell>
          <cell r="D31">
            <v>4</v>
          </cell>
          <cell r="E31">
            <v>1</v>
          </cell>
          <cell r="F31">
            <v>1</v>
          </cell>
          <cell r="G31">
            <v>3</v>
          </cell>
          <cell r="H31">
            <v>4</v>
          </cell>
          <cell r="I31">
            <v>1</v>
          </cell>
          <cell r="J31">
            <v>3</v>
          </cell>
          <cell r="K31">
            <v>4</v>
          </cell>
          <cell r="L31">
            <v>1</v>
          </cell>
        </row>
        <row r="32">
          <cell r="A32" t="str">
            <v>10,140,4,1,1</v>
          </cell>
          <cell r="B32">
            <v>10</v>
          </cell>
          <cell r="C32" t="str">
            <v>140</v>
          </cell>
          <cell r="D32">
            <v>4</v>
          </cell>
          <cell r="E32">
            <v>1</v>
          </cell>
          <cell r="F32">
            <v>1</v>
          </cell>
          <cell r="G32">
            <v>3</v>
          </cell>
          <cell r="H32">
            <v>4</v>
          </cell>
          <cell r="I32">
            <v>1</v>
          </cell>
          <cell r="J32">
            <v>3</v>
          </cell>
          <cell r="K32">
            <v>4</v>
          </cell>
          <cell r="L32">
            <v>1</v>
          </cell>
        </row>
        <row r="33">
          <cell r="A33" t="str">
            <v>10,141,4,1,1</v>
          </cell>
          <cell r="B33">
            <v>10</v>
          </cell>
          <cell r="C33" t="str">
            <v>141</v>
          </cell>
          <cell r="D33">
            <v>4</v>
          </cell>
          <cell r="E33">
            <v>1</v>
          </cell>
          <cell r="F33">
            <v>1</v>
          </cell>
          <cell r="G33">
            <v>3</v>
          </cell>
          <cell r="H33">
            <v>4</v>
          </cell>
          <cell r="I33">
            <v>1</v>
          </cell>
          <cell r="J33">
            <v>3</v>
          </cell>
          <cell r="K33">
            <v>4</v>
          </cell>
          <cell r="L33">
            <v>1</v>
          </cell>
        </row>
        <row r="34">
          <cell r="A34" t="str">
            <v>10,142,4,1,1</v>
          </cell>
          <cell r="B34">
            <v>10</v>
          </cell>
          <cell r="C34" t="str">
            <v>142</v>
          </cell>
          <cell r="D34">
            <v>4</v>
          </cell>
          <cell r="E34">
            <v>1</v>
          </cell>
          <cell r="F34">
            <v>1</v>
          </cell>
          <cell r="G34">
            <v>3</v>
          </cell>
          <cell r="H34">
            <v>4</v>
          </cell>
          <cell r="I34">
            <v>1</v>
          </cell>
          <cell r="J34">
            <v>3</v>
          </cell>
          <cell r="K34">
            <v>4</v>
          </cell>
          <cell r="L34">
            <v>1</v>
          </cell>
        </row>
        <row r="35">
          <cell r="A35" t="str">
            <v>10,143,4,1,1</v>
          </cell>
          <cell r="B35">
            <v>10</v>
          </cell>
          <cell r="C35" t="str">
            <v>143</v>
          </cell>
          <cell r="D35">
            <v>4</v>
          </cell>
          <cell r="E35">
            <v>1</v>
          </cell>
          <cell r="F35">
            <v>1</v>
          </cell>
          <cell r="G35">
            <v>3</v>
          </cell>
          <cell r="H35">
            <v>4</v>
          </cell>
          <cell r="I35">
            <v>1</v>
          </cell>
          <cell r="J35">
            <v>3</v>
          </cell>
          <cell r="K35">
            <v>4</v>
          </cell>
          <cell r="L35">
            <v>1</v>
          </cell>
        </row>
        <row r="36">
          <cell r="A36" t="str">
            <v>10,144,4,1,1</v>
          </cell>
          <cell r="B36">
            <v>10</v>
          </cell>
          <cell r="C36" t="str">
            <v>144</v>
          </cell>
          <cell r="D36">
            <v>4</v>
          </cell>
          <cell r="E36">
            <v>1</v>
          </cell>
          <cell r="F36">
            <v>1</v>
          </cell>
          <cell r="G36">
            <v>3</v>
          </cell>
          <cell r="H36">
            <v>4</v>
          </cell>
          <cell r="I36">
            <v>1</v>
          </cell>
          <cell r="J36">
            <v>3</v>
          </cell>
          <cell r="K36">
            <v>4</v>
          </cell>
          <cell r="L36">
            <v>1</v>
          </cell>
        </row>
        <row r="37">
          <cell r="A37" t="str">
            <v>10,145,4,1,1</v>
          </cell>
          <cell r="B37">
            <v>10</v>
          </cell>
          <cell r="C37" t="str">
            <v>145</v>
          </cell>
          <cell r="D37">
            <v>4</v>
          </cell>
          <cell r="E37">
            <v>1</v>
          </cell>
          <cell r="F37">
            <v>1</v>
          </cell>
          <cell r="G37">
            <v>3</v>
          </cell>
          <cell r="H37">
            <v>4</v>
          </cell>
          <cell r="I37">
            <v>1</v>
          </cell>
          <cell r="J37">
            <v>3</v>
          </cell>
          <cell r="K37">
            <v>4</v>
          </cell>
          <cell r="L37">
            <v>1</v>
          </cell>
        </row>
        <row r="38">
          <cell r="A38" t="str">
            <v>10,146,4,1,1</v>
          </cell>
          <cell r="B38">
            <v>10</v>
          </cell>
          <cell r="C38" t="str">
            <v>146</v>
          </cell>
          <cell r="D38">
            <v>4</v>
          </cell>
          <cell r="E38">
            <v>1</v>
          </cell>
          <cell r="F38">
            <v>1</v>
          </cell>
          <cell r="G38">
            <v>3</v>
          </cell>
          <cell r="H38">
            <v>4</v>
          </cell>
          <cell r="I38">
            <v>1</v>
          </cell>
          <cell r="J38">
            <v>3</v>
          </cell>
          <cell r="K38">
            <v>4</v>
          </cell>
          <cell r="L38">
            <v>1</v>
          </cell>
        </row>
        <row r="39">
          <cell r="A39" t="str">
            <v>10,147,4,1,1</v>
          </cell>
          <cell r="B39">
            <v>10</v>
          </cell>
          <cell r="C39" t="str">
            <v>147</v>
          </cell>
          <cell r="D39">
            <v>4</v>
          </cell>
          <cell r="E39">
            <v>1</v>
          </cell>
          <cell r="F39">
            <v>1</v>
          </cell>
          <cell r="G39">
            <v>3</v>
          </cell>
          <cell r="H39">
            <v>4</v>
          </cell>
          <cell r="I39">
            <v>1</v>
          </cell>
          <cell r="J39">
            <v>3</v>
          </cell>
          <cell r="K39">
            <v>4</v>
          </cell>
          <cell r="L39">
            <v>1</v>
          </cell>
        </row>
        <row r="40">
          <cell r="A40" t="str">
            <v>10,148,4,1,1</v>
          </cell>
          <cell r="B40">
            <v>10</v>
          </cell>
          <cell r="C40" t="str">
            <v>148</v>
          </cell>
          <cell r="D40">
            <v>4</v>
          </cell>
          <cell r="E40">
            <v>1</v>
          </cell>
          <cell r="F40">
            <v>1</v>
          </cell>
          <cell r="G40">
            <v>3</v>
          </cell>
          <cell r="H40">
            <v>4</v>
          </cell>
          <cell r="I40">
            <v>1</v>
          </cell>
          <cell r="J40">
            <v>3</v>
          </cell>
          <cell r="K40">
            <v>4</v>
          </cell>
          <cell r="L40">
            <v>1</v>
          </cell>
        </row>
        <row r="41">
          <cell r="A41" t="str">
            <v>10,149,4,1,1</v>
          </cell>
          <cell r="B41">
            <v>10</v>
          </cell>
          <cell r="C41" t="str">
            <v>149</v>
          </cell>
          <cell r="D41">
            <v>4</v>
          </cell>
          <cell r="E41">
            <v>1</v>
          </cell>
          <cell r="F41">
            <v>1</v>
          </cell>
          <cell r="G41">
            <v>3</v>
          </cell>
          <cell r="H41">
            <v>4</v>
          </cell>
          <cell r="I41">
            <v>1</v>
          </cell>
          <cell r="J41">
            <v>3</v>
          </cell>
          <cell r="K41">
            <v>4</v>
          </cell>
          <cell r="L41">
            <v>1</v>
          </cell>
        </row>
        <row r="42">
          <cell r="A42" t="str">
            <v>10,150,4,1,1</v>
          </cell>
          <cell r="B42">
            <v>10</v>
          </cell>
          <cell r="C42" t="str">
            <v>150</v>
          </cell>
          <cell r="D42">
            <v>4</v>
          </cell>
          <cell r="E42">
            <v>1</v>
          </cell>
          <cell r="F42">
            <v>1</v>
          </cell>
          <cell r="G42">
            <v>3</v>
          </cell>
          <cell r="H42">
            <v>4</v>
          </cell>
          <cell r="I42">
            <v>1</v>
          </cell>
          <cell r="J42">
            <v>3</v>
          </cell>
          <cell r="K42">
            <v>4</v>
          </cell>
          <cell r="L42">
            <v>1</v>
          </cell>
        </row>
        <row r="43">
          <cell r="A43" t="str">
            <v>10,151,4,1,1</v>
          </cell>
          <cell r="B43">
            <v>10</v>
          </cell>
          <cell r="C43" t="str">
            <v>151</v>
          </cell>
          <cell r="D43">
            <v>4</v>
          </cell>
          <cell r="E43">
            <v>1</v>
          </cell>
          <cell r="F43">
            <v>1</v>
          </cell>
          <cell r="G43">
            <v>3</v>
          </cell>
          <cell r="H43">
            <v>4</v>
          </cell>
          <cell r="I43">
            <v>1</v>
          </cell>
          <cell r="J43">
            <v>3</v>
          </cell>
          <cell r="K43">
            <v>4</v>
          </cell>
          <cell r="L43">
            <v>1</v>
          </cell>
        </row>
        <row r="44">
          <cell r="A44" t="str">
            <v>10,152,4,1,1</v>
          </cell>
          <cell r="B44">
            <v>10</v>
          </cell>
          <cell r="C44" t="str">
            <v>152</v>
          </cell>
          <cell r="D44">
            <v>4</v>
          </cell>
          <cell r="E44">
            <v>1</v>
          </cell>
          <cell r="F44">
            <v>1</v>
          </cell>
          <cell r="G44">
            <v>3</v>
          </cell>
          <cell r="H44">
            <v>4</v>
          </cell>
          <cell r="I44">
            <v>1</v>
          </cell>
          <cell r="J44">
            <v>3</v>
          </cell>
          <cell r="K44">
            <v>4</v>
          </cell>
          <cell r="L44">
            <v>1</v>
          </cell>
        </row>
        <row r="45">
          <cell r="A45" t="str">
            <v>10,154,4,1,1</v>
          </cell>
          <cell r="B45">
            <v>10</v>
          </cell>
          <cell r="C45" t="str">
            <v>154</v>
          </cell>
          <cell r="D45">
            <v>4</v>
          </cell>
          <cell r="E45">
            <v>1</v>
          </cell>
          <cell r="F45">
            <v>1</v>
          </cell>
          <cell r="G45">
            <v>3</v>
          </cell>
          <cell r="H45">
            <v>4</v>
          </cell>
          <cell r="I45">
            <v>1</v>
          </cell>
          <cell r="J45">
            <v>3</v>
          </cell>
          <cell r="K45">
            <v>4</v>
          </cell>
          <cell r="L45">
            <v>1</v>
          </cell>
        </row>
        <row r="46">
          <cell r="A46" t="str">
            <v>10,155,4,1,1</v>
          </cell>
          <cell r="B46">
            <v>10</v>
          </cell>
          <cell r="C46" t="str">
            <v>155</v>
          </cell>
          <cell r="D46">
            <v>4</v>
          </cell>
          <cell r="E46">
            <v>1</v>
          </cell>
          <cell r="F46">
            <v>1</v>
          </cell>
          <cell r="G46">
            <v>3</v>
          </cell>
          <cell r="H46">
            <v>4</v>
          </cell>
          <cell r="I46">
            <v>1</v>
          </cell>
          <cell r="J46">
            <v>3</v>
          </cell>
          <cell r="K46">
            <v>4</v>
          </cell>
          <cell r="L46">
            <v>1</v>
          </cell>
        </row>
        <row r="47">
          <cell r="A47" t="str">
            <v>10,156,4,1,1</v>
          </cell>
          <cell r="B47">
            <v>10</v>
          </cell>
          <cell r="C47" t="str">
            <v>156</v>
          </cell>
          <cell r="D47">
            <v>4</v>
          </cell>
          <cell r="E47">
            <v>1</v>
          </cell>
          <cell r="F47">
            <v>1</v>
          </cell>
          <cell r="G47">
            <v>3</v>
          </cell>
          <cell r="H47">
            <v>4</v>
          </cell>
          <cell r="I47">
            <v>1</v>
          </cell>
          <cell r="J47">
            <v>3</v>
          </cell>
          <cell r="K47">
            <v>4</v>
          </cell>
          <cell r="L47">
            <v>1</v>
          </cell>
        </row>
        <row r="48">
          <cell r="A48" t="str">
            <v>10,157,4,1,1</v>
          </cell>
          <cell r="B48">
            <v>10</v>
          </cell>
          <cell r="C48" t="str">
            <v>157</v>
          </cell>
          <cell r="D48">
            <v>4</v>
          </cell>
          <cell r="E48">
            <v>1</v>
          </cell>
          <cell r="F48">
            <v>1</v>
          </cell>
          <cell r="G48">
            <v>3</v>
          </cell>
          <cell r="H48">
            <v>4</v>
          </cell>
          <cell r="I48">
            <v>1</v>
          </cell>
          <cell r="J48">
            <v>3</v>
          </cell>
          <cell r="K48">
            <v>4</v>
          </cell>
          <cell r="L48">
            <v>1</v>
          </cell>
        </row>
        <row r="49">
          <cell r="A49" t="str">
            <v>10,158,4,1,1</v>
          </cell>
          <cell r="B49">
            <v>10</v>
          </cell>
          <cell r="C49" t="str">
            <v>158</v>
          </cell>
          <cell r="D49">
            <v>4</v>
          </cell>
          <cell r="E49">
            <v>1</v>
          </cell>
          <cell r="F49">
            <v>1</v>
          </cell>
          <cell r="G49">
            <v>3</v>
          </cell>
          <cell r="H49">
            <v>4</v>
          </cell>
          <cell r="I49">
            <v>1</v>
          </cell>
          <cell r="J49">
            <v>3</v>
          </cell>
          <cell r="K49">
            <v>4</v>
          </cell>
          <cell r="L49">
            <v>1</v>
          </cell>
        </row>
        <row r="50">
          <cell r="A50" t="str">
            <v>10,159,4,1,1</v>
          </cell>
          <cell r="B50">
            <v>10</v>
          </cell>
          <cell r="C50" t="str">
            <v>159</v>
          </cell>
          <cell r="D50">
            <v>4</v>
          </cell>
          <cell r="E50">
            <v>1</v>
          </cell>
          <cell r="F50">
            <v>1</v>
          </cell>
          <cell r="G50">
            <v>3</v>
          </cell>
          <cell r="H50">
            <v>4</v>
          </cell>
          <cell r="I50">
            <v>1</v>
          </cell>
          <cell r="J50">
            <v>3</v>
          </cell>
          <cell r="K50">
            <v>4</v>
          </cell>
          <cell r="L50">
            <v>1</v>
          </cell>
        </row>
        <row r="51">
          <cell r="A51" t="str">
            <v>10,160,4,1,1</v>
          </cell>
          <cell r="B51">
            <v>10</v>
          </cell>
          <cell r="C51" t="str">
            <v>160</v>
          </cell>
          <cell r="D51">
            <v>4</v>
          </cell>
          <cell r="E51">
            <v>1</v>
          </cell>
          <cell r="F51">
            <v>1</v>
          </cell>
          <cell r="G51">
            <v>3</v>
          </cell>
          <cell r="H51">
            <v>4</v>
          </cell>
          <cell r="I51">
            <v>1</v>
          </cell>
          <cell r="J51">
            <v>3</v>
          </cell>
          <cell r="K51">
            <v>4</v>
          </cell>
          <cell r="L51">
            <v>1</v>
          </cell>
        </row>
        <row r="52">
          <cell r="A52" t="str">
            <v>10,161,4,1,1</v>
          </cell>
          <cell r="B52">
            <v>10</v>
          </cell>
          <cell r="C52" t="str">
            <v>161</v>
          </cell>
          <cell r="D52">
            <v>4</v>
          </cell>
          <cell r="E52">
            <v>1</v>
          </cell>
          <cell r="F52">
            <v>1</v>
          </cell>
          <cell r="G52">
            <v>3</v>
          </cell>
          <cell r="H52">
            <v>4</v>
          </cell>
          <cell r="I52">
            <v>1</v>
          </cell>
          <cell r="J52">
            <v>3</v>
          </cell>
          <cell r="K52">
            <v>4</v>
          </cell>
          <cell r="L52">
            <v>1</v>
          </cell>
        </row>
        <row r="53">
          <cell r="A53" t="str">
            <v>10,162,4,1,1</v>
          </cell>
          <cell r="B53">
            <v>10</v>
          </cell>
          <cell r="C53" t="str">
            <v>162</v>
          </cell>
          <cell r="D53">
            <v>4</v>
          </cell>
          <cell r="E53">
            <v>1</v>
          </cell>
          <cell r="F53">
            <v>1</v>
          </cell>
          <cell r="G53">
            <v>3</v>
          </cell>
          <cell r="H53">
            <v>4</v>
          </cell>
          <cell r="I53">
            <v>1</v>
          </cell>
          <cell r="J53">
            <v>3</v>
          </cell>
          <cell r="K53">
            <v>4</v>
          </cell>
          <cell r="L53">
            <v>1</v>
          </cell>
        </row>
        <row r="54">
          <cell r="A54" t="str">
            <v>10,163,4,1,1</v>
          </cell>
          <cell r="B54">
            <v>10</v>
          </cell>
          <cell r="C54" t="str">
            <v>163</v>
          </cell>
          <cell r="D54">
            <v>4</v>
          </cell>
          <cell r="E54">
            <v>1</v>
          </cell>
          <cell r="F54">
            <v>1</v>
          </cell>
          <cell r="G54">
            <v>3</v>
          </cell>
          <cell r="H54">
            <v>4</v>
          </cell>
          <cell r="I54">
            <v>1</v>
          </cell>
          <cell r="J54">
            <v>3</v>
          </cell>
          <cell r="K54">
            <v>4</v>
          </cell>
          <cell r="L54">
            <v>1</v>
          </cell>
        </row>
        <row r="55">
          <cell r="A55" t="str">
            <v>10,164,4,1,1</v>
          </cell>
          <cell r="B55">
            <v>10</v>
          </cell>
          <cell r="C55" t="str">
            <v>164</v>
          </cell>
          <cell r="D55">
            <v>4</v>
          </cell>
          <cell r="E55">
            <v>1</v>
          </cell>
          <cell r="F55">
            <v>1</v>
          </cell>
          <cell r="G55">
            <v>3</v>
          </cell>
          <cell r="H55">
            <v>4</v>
          </cell>
          <cell r="I55">
            <v>1</v>
          </cell>
          <cell r="J55">
            <v>3</v>
          </cell>
          <cell r="K55">
            <v>4</v>
          </cell>
          <cell r="L55">
            <v>1</v>
          </cell>
        </row>
        <row r="56">
          <cell r="A56" t="str">
            <v>10,165,4,1,1</v>
          </cell>
          <cell r="B56">
            <v>10</v>
          </cell>
          <cell r="C56" t="str">
            <v>165</v>
          </cell>
          <cell r="D56">
            <v>4</v>
          </cell>
          <cell r="E56">
            <v>1</v>
          </cell>
          <cell r="F56">
            <v>1</v>
          </cell>
          <cell r="G56">
            <v>3</v>
          </cell>
          <cell r="H56">
            <v>4</v>
          </cell>
          <cell r="I56">
            <v>1</v>
          </cell>
          <cell r="J56">
            <v>3</v>
          </cell>
          <cell r="K56">
            <v>4</v>
          </cell>
          <cell r="L56">
            <v>1</v>
          </cell>
        </row>
        <row r="57">
          <cell r="A57" t="str">
            <v>10,166,4,1,1</v>
          </cell>
          <cell r="B57">
            <v>10</v>
          </cell>
          <cell r="C57" t="str">
            <v>166</v>
          </cell>
          <cell r="D57">
            <v>4</v>
          </cell>
          <cell r="E57">
            <v>1</v>
          </cell>
          <cell r="F57">
            <v>1</v>
          </cell>
          <cell r="G57">
            <v>3</v>
          </cell>
          <cell r="H57">
            <v>4</v>
          </cell>
          <cell r="I57">
            <v>1</v>
          </cell>
          <cell r="J57">
            <v>3</v>
          </cell>
          <cell r="K57">
            <v>4</v>
          </cell>
          <cell r="L57">
            <v>1</v>
          </cell>
        </row>
        <row r="58">
          <cell r="A58" t="str">
            <v>10,167,4,1,1</v>
          </cell>
          <cell r="B58">
            <v>10</v>
          </cell>
          <cell r="C58" t="str">
            <v>167</v>
          </cell>
          <cell r="D58">
            <v>4</v>
          </cell>
          <cell r="E58">
            <v>1</v>
          </cell>
          <cell r="F58">
            <v>1</v>
          </cell>
          <cell r="G58">
            <v>3</v>
          </cell>
          <cell r="H58">
            <v>4</v>
          </cell>
          <cell r="I58">
            <v>1</v>
          </cell>
          <cell r="J58">
            <v>3</v>
          </cell>
          <cell r="K58">
            <v>4</v>
          </cell>
          <cell r="L58">
            <v>1</v>
          </cell>
        </row>
        <row r="59">
          <cell r="A59" t="str">
            <v>10,168,4,1,1</v>
          </cell>
          <cell r="B59">
            <v>10</v>
          </cell>
          <cell r="C59" t="str">
            <v>168</v>
          </cell>
          <cell r="D59">
            <v>4</v>
          </cell>
          <cell r="E59">
            <v>1</v>
          </cell>
          <cell r="F59">
            <v>1</v>
          </cell>
          <cell r="G59">
            <v>3</v>
          </cell>
          <cell r="H59">
            <v>4</v>
          </cell>
          <cell r="I59">
            <v>1</v>
          </cell>
          <cell r="J59">
            <v>3</v>
          </cell>
          <cell r="K59">
            <v>4</v>
          </cell>
          <cell r="L59">
            <v>1</v>
          </cell>
        </row>
        <row r="60">
          <cell r="A60" t="str">
            <v>10,169,4,1,1</v>
          </cell>
          <cell r="B60">
            <v>10</v>
          </cell>
          <cell r="C60" t="str">
            <v>169</v>
          </cell>
          <cell r="D60">
            <v>4</v>
          </cell>
          <cell r="E60">
            <v>1</v>
          </cell>
          <cell r="F60">
            <v>1</v>
          </cell>
          <cell r="G60">
            <v>3</v>
          </cell>
          <cell r="H60">
            <v>4</v>
          </cell>
          <cell r="I60">
            <v>1</v>
          </cell>
          <cell r="J60">
            <v>3</v>
          </cell>
          <cell r="K60">
            <v>4</v>
          </cell>
          <cell r="L60">
            <v>1</v>
          </cell>
        </row>
        <row r="61">
          <cell r="A61" t="str">
            <v>10,170,4,1,1</v>
          </cell>
          <cell r="B61">
            <v>10</v>
          </cell>
          <cell r="C61" t="str">
            <v>170</v>
          </cell>
          <cell r="D61">
            <v>4</v>
          </cell>
          <cell r="E61">
            <v>1</v>
          </cell>
          <cell r="F61">
            <v>1</v>
          </cell>
          <cell r="G61">
            <v>3</v>
          </cell>
          <cell r="H61">
            <v>4</v>
          </cell>
          <cell r="I61">
            <v>1</v>
          </cell>
          <cell r="J61">
            <v>3</v>
          </cell>
          <cell r="K61">
            <v>4</v>
          </cell>
          <cell r="L61">
            <v>1</v>
          </cell>
        </row>
        <row r="62">
          <cell r="A62" t="str">
            <v>10,171,4,1,1</v>
          </cell>
          <cell r="B62">
            <v>10</v>
          </cell>
          <cell r="C62" t="str">
            <v>171</v>
          </cell>
          <cell r="D62">
            <v>4</v>
          </cell>
          <cell r="E62">
            <v>1</v>
          </cell>
          <cell r="F62">
            <v>1</v>
          </cell>
          <cell r="G62">
            <v>3</v>
          </cell>
          <cell r="H62">
            <v>4</v>
          </cell>
          <cell r="I62">
            <v>1</v>
          </cell>
          <cell r="J62">
            <v>3</v>
          </cell>
          <cell r="K62">
            <v>4</v>
          </cell>
          <cell r="L62">
            <v>1</v>
          </cell>
        </row>
        <row r="63">
          <cell r="A63" t="str">
            <v>10,172,4,1,1</v>
          </cell>
          <cell r="B63">
            <v>10</v>
          </cell>
          <cell r="C63" t="str">
            <v>172</v>
          </cell>
          <cell r="D63">
            <v>4</v>
          </cell>
          <cell r="E63">
            <v>1</v>
          </cell>
          <cell r="F63">
            <v>1</v>
          </cell>
          <cell r="G63">
            <v>3</v>
          </cell>
          <cell r="H63">
            <v>4</v>
          </cell>
          <cell r="I63">
            <v>1</v>
          </cell>
          <cell r="J63">
            <v>3</v>
          </cell>
          <cell r="K63">
            <v>4</v>
          </cell>
          <cell r="L63">
            <v>1</v>
          </cell>
        </row>
        <row r="64">
          <cell r="A64" t="str">
            <v>10,200,4,1,1</v>
          </cell>
          <cell r="B64">
            <v>10</v>
          </cell>
          <cell r="C64" t="str">
            <v>200</v>
          </cell>
          <cell r="D64">
            <v>4</v>
          </cell>
          <cell r="E64">
            <v>1</v>
          </cell>
          <cell r="F64">
            <v>1</v>
          </cell>
          <cell r="G64">
            <v>3</v>
          </cell>
          <cell r="H64">
            <v>4</v>
          </cell>
          <cell r="I64">
            <v>1</v>
          </cell>
          <cell r="J64">
            <v>3</v>
          </cell>
          <cell r="K64">
            <v>4</v>
          </cell>
          <cell r="L64">
            <v>1</v>
          </cell>
        </row>
        <row r="65">
          <cell r="A65" t="str">
            <v>10,210,4,1,1</v>
          </cell>
          <cell r="B65">
            <v>10</v>
          </cell>
          <cell r="C65" t="str">
            <v>210</v>
          </cell>
          <cell r="D65">
            <v>4</v>
          </cell>
          <cell r="E65">
            <v>1</v>
          </cell>
          <cell r="F65">
            <v>1</v>
          </cell>
          <cell r="G65">
            <v>3</v>
          </cell>
          <cell r="H65">
            <v>4</v>
          </cell>
          <cell r="I65">
            <v>1</v>
          </cell>
          <cell r="J65">
            <v>3</v>
          </cell>
          <cell r="K65">
            <v>4</v>
          </cell>
          <cell r="L65">
            <v>1</v>
          </cell>
        </row>
        <row r="66">
          <cell r="A66" t="str">
            <v>10,211,4,1,1</v>
          </cell>
          <cell r="B66">
            <v>10</v>
          </cell>
          <cell r="C66" t="str">
            <v>211</v>
          </cell>
          <cell r="D66">
            <v>4</v>
          </cell>
          <cell r="E66">
            <v>1</v>
          </cell>
          <cell r="F66">
            <v>1</v>
          </cell>
          <cell r="G66">
            <v>3</v>
          </cell>
          <cell r="H66">
            <v>4</v>
          </cell>
          <cell r="I66">
            <v>1</v>
          </cell>
          <cell r="J66">
            <v>3</v>
          </cell>
          <cell r="K66">
            <v>4</v>
          </cell>
          <cell r="L66">
            <v>1</v>
          </cell>
        </row>
        <row r="67">
          <cell r="A67" t="str">
            <v>10,212,4,1,1</v>
          </cell>
          <cell r="B67">
            <v>10</v>
          </cell>
          <cell r="C67" t="str">
            <v>212</v>
          </cell>
          <cell r="D67">
            <v>4</v>
          </cell>
          <cell r="E67">
            <v>1</v>
          </cell>
          <cell r="F67">
            <v>1</v>
          </cell>
          <cell r="G67">
            <v>3</v>
          </cell>
          <cell r="H67">
            <v>4</v>
          </cell>
          <cell r="I67">
            <v>1</v>
          </cell>
          <cell r="J67">
            <v>3</v>
          </cell>
          <cell r="K67">
            <v>4</v>
          </cell>
          <cell r="L67">
            <v>1</v>
          </cell>
        </row>
        <row r="68">
          <cell r="A68" t="str">
            <v>10,213,4,1,1</v>
          </cell>
          <cell r="B68">
            <v>10</v>
          </cell>
          <cell r="C68" t="str">
            <v>213</v>
          </cell>
          <cell r="D68">
            <v>4</v>
          </cell>
          <cell r="E68">
            <v>1</v>
          </cell>
          <cell r="F68">
            <v>1</v>
          </cell>
          <cell r="G68">
            <v>3</v>
          </cell>
          <cell r="H68">
            <v>4</v>
          </cell>
          <cell r="I68">
            <v>1</v>
          </cell>
          <cell r="J68">
            <v>3</v>
          </cell>
          <cell r="K68">
            <v>4</v>
          </cell>
          <cell r="L68">
            <v>1</v>
          </cell>
        </row>
        <row r="69">
          <cell r="A69" t="str">
            <v>10,300,4,1,1</v>
          </cell>
          <cell r="B69">
            <v>10</v>
          </cell>
          <cell r="C69" t="str">
            <v>300</v>
          </cell>
          <cell r="D69">
            <v>4</v>
          </cell>
          <cell r="E69">
            <v>1</v>
          </cell>
          <cell r="F69">
            <v>1</v>
          </cell>
          <cell r="G69">
            <v>3</v>
          </cell>
          <cell r="H69">
            <v>4</v>
          </cell>
          <cell r="I69">
            <v>1</v>
          </cell>
          <cell r="J69">
            <v>3</v>
          </cell>
          <cell r="K69">
            <v>4</v>
          </cell>
          <cell r="L69">
            <v>1</v>
          </cell>
        </row>
        <row r="70">
          <cell r="A70" t="str">
            <v>10,310,4,1,1</v>
          </cell>
          <cell r="B70">
            <v>10</v>
          </cell>
          <cell r="C70" t="str">
            <v>310</v>
          </cell>
          <cell r="D70">
            <v>4</v>
          </cell>
          <cell r="E70">
            <v>1</v>
          </cell>
          <cell r="F70">
            <v>1</v>
          </cell>
          <cell r="G70">
            <v>3</v>
          </cell>
          <cell r="H70">
            <v>4</v>
          </cell>
          <cell r="I70">
            <v>1</v>
          </cell>
          <cell r="J70">
            <v>3</v>
          </cell>
          <cell r="K70">
            <v>4</v>
          </cell>
          <cell r="L70">
            <v>1</v>
          </cell>
        </row>
        <row r="71">
          <cell r="A71" t="str">
            <v>10,312,4,1,1</v>
          </cell>
          <cell r="B71">
            <v>10</v>
          </cell>
          <cell r="C71" t="str">
            <v>312</v>
          </cell>
          <cell r="D71">
            <v>4</v>
          </cell>
          <cell r="E71">
            <v>1</v>
          </cell>
          <cell r="F71">
            <v>1</v>
          </cell>
          <cell r="G71">
            <v>3</v>
          </cell>
          <cell r="H71">
            <v>4</v>
          </cell>
          <cell r="I71">
            <v>1</v>
          </cell>
          <cell r="J71">
            <v>3</v>
          </cell>
          <cell r="K71">
            <v>4</v>
          </cell>
          <cell r="L71">
            <v>1</v>
          </cell>
        </row>
        <row r="72">
          <cell r="A72" t="str">
            <v>10,314,4,1,1</v>
          </cell>
          <cell r="B72">
            <v>10</v>
          </cell>
          <cell r="C72" t="str">
            <v>314</v>
          </cell>
          <cell r="D72">
            <v>4</v>
          </cell>
          <cell r="E72">
            <v>1</v>
          </cell>
          <cell r="F72">
            <v>1</v>
          </cell>
          <cell r="G72">
            <v>3</v>
          </cell>
          <cell r="H72">
            <v>4</v>
          </cell>
          <cell r="I72">
            <v>1</v>
          </cell>
          <cell r="J72">
            <v>3</v>
          </cell>
          <cell r="K72">
            <v>4</v>
          </cell>
          <cell r="L72">
            <v>1</v>
          </cell>
        </row>
        <row r="73">
          <cell r="A73" t="str">
            <v>10,315,4,1,1</v>
          </cell>
          <cell r="B73">
            <v>10</v>
          </cell>
          <cell r="C73" t="str">
            <v>315</v>
          </cell>
          <cell r="D73">
            <v>4</v>
          </cell>
          <cell r="E73">
            <v>1</v>
          </cell>
          <cell r="F73">
            <v>1</v>
          </cell>
          <cell r="G73">
            <v>3</v>
          </cell>
          <cell r="H73">
            <v>4</v>
          </cell>
          <cell r="I73">
            <v>1</v>
          </cell>
          <cell r="J73">
            <v>3</v>
          </cell>
          <cell r="K73">
            <v>4</v>
          </cell>
          <cell r="L73">
            <v>1</v>
          </cell>
        </row>
        <row r="74">
          <cell r="A74" t="str">
            <v>10,316,4,1,1</v>
          </cell>
          <cell r="B74">
            <v>10</v>
          </cell>
          <cell r="C74" t="str">
            <v>316</v>
          </cell>
          <cell r="D74">
            <v>4</v>
          </cell>
          <cell r="E74">
            <v>1</v>
          </cell>
          <cell r="F74">
            <v>1</v>
          </cell>
          <cell r="G74">
            <v>3</v>
          </cell>
          <cell r="H74">
            <v>4</v>
          </cell>
          <cell r="I74">
            <v>1</v>
          </cell>
          <cell r="J74">
            <v>3</v>
          </cell>
          <cell r="K74">
            <v>4</v>
          </cell>
          <cell r="L74">
            <v>1</v>
          </cell>
        </row>
        <row r="75">
          <cell r="A75" t="str">
            <v>10,400,4,1,1</v>
          </cell>
          <cell r="B75">
            <v>10</v>
          </cell>
          <cell r="C75" t="str">
            <v>400</v>
          </cell>
          <cell r="D75">
            <v>4</v>
          </cell>
          <cell r="E75">
            <v>1</v>
          </cell>
          <cell r="F75">
            <v>1</v>
          </cell>
          <cell r="G75">
            <v>3</v>
          </cell>
          <cell r="H75">
            <v>4</v>
          </cell>
          <cell r="I75">
            <v>1</v>
          </cell>
          <cell r="J75">
            <v>3</v>
          </cell>
          <cell r="K75">
            <v>4</v>
          </cell>
          <cell r="L75">
            <v>1</v>
          </cell>
        </row>
        <row r="76">
          <cell r="A76" t="str">
            <v>10,410,4,1,1</v>
          </cell>
          <cell r="B76">
            <v>10</v>
          </cell>
          <cell r="C76" t="str">
            <v>410</v>
          </cell>
          <cell r="D76">
            <v>4</v>
          </cell>
          <cell r="E76">
            <v>1</v>
          </cell>
          <cell r="F76">
            <v>1</v>
          </cell>
          <cell r="G76">
            <v>3</v>
          </cell>
          <cell r="H76">
            <v>4</v>
          </cell>
          <cell r="I76">
            <v>1</v>
          </cell>
          <cell r="J76">
            <v>3</v>
          </cell>
          <cell r="K76">
            <v>4</v>
          </cell>
          <cell r="L76">
            <v>1</v>
          </cell>
        </row>
        <row r="77">
          <cell r="A77" t="str">
            <v>10,412,4,1,1</v>
          </cell>
          <cell r="B77">
            <v>10</v>
          </cell>
          <cell r="C77" t="str">
            <v>412</v>
          </cell>
          <cell r="D77">
            <v>4</v>
          </cell>
          <cell r="E77">
            <v>1</v>
          </cell>
          <cell r="F77">
            <v>1</v>
          </cell>
          <cell r="G77">
            <v>3</v>
          </cell>
          <cell r="H77">
            <v>4</v>
          </cell>
          <cell r="I77">
            <v>1</v>
          </cell>
          <cell r="J77">
            <v>3</v>
          </cell>
          <cell r="K77">
            <v>4</v>
          </cell>
          <cell r="L77">
            <v>1</v>
          </cell>
        </row>
        <row r="78">
          <cell r="A78" t="str">
            <v>10,414,4,1,1</v>
          </cell>
          <cell r="B78">
            <v>10</v>
          </cell>
          <cell r="C78" t="str">
            <v>414</v>
          </cell>
          <cell r="D78">
            <v>4</v>
          </cell>
          <cell r="E78">
            <v>1</v>
          </cell>
          <cell r="F78">
            <v>1</v>
          </cell>
          <cell r="G78">
            <v>3</v>
          </cell>
          <cell r="H78">
            <v>4</v>
          </cell>
          <cell r="I78">
            <v>1</v>
          </cell>
          <cell r="J78">
            <v>3</v>
          </cell>
          <cell r="K78">
            <v>4</v>
          </cell>
          <cell r="L78">
            <v>1</v>
          </cell>
        </row>
        <row r="79">
          <cell r="A79" t="str">
            <v>10,415,4,1,1</v>
          </cell>
          <cell r="B79">
            <v>10</v>
          </cell>
          <cell r="C79" t="str">
            <v>415</v>
          </cell>
          <cell r="D79">
            <v>4</v>
          </cell>
          <cell r="E79">
            <v>1</v>
          </cell>
          <cell r="F79">
            <v>1</v>
          </cell>
          <cell r="G79">
            <v>3</v>
          </cell>
          <cell r="H79">
            <v>4</v>
          </cell>
          <cell r="I79">
            <v>1</v>
          </cell>
          <cell r="J79">
            <v>3</v>
          </cell>
          <cell r="K79">
            <v>4</v>
          </cell>
          <cell r="L79">
            <v>1</v>
          </cell>
        </row>
        <row r="80">
          <cell r="A80" t="str">
            <v>10,500,4,1,1</v>
          </cell>
          <cell r="B80">
            <v>10</v>
          </cell>
          <cell r="C80" t="str">
            <v>500</v>
          </cell>
          <cell r="D80">
            <v>4</v>
          </cell>
          <cell r="E80">
            <v>1</v>
          </cell>
          <cell r="F80">
            <v>1</v>
          </cell>
          <cell r="G80">
            <v>3</v>
          </cell>
          <cell r="H80">
            <v>4</v>
          </cell>
          <cell r="I80">
            <v>1</v>
          </cell>
          <cell r="J80">
            <v>3</v>
          </cell>
          <cell r="K80">
            <v>4</v>
          </cell>
          <cell r="L80">
            <v>1</v>
          </cell>
        </row>
        <row r="81">
          <cell r="A81" t="str">
            <v>10,510,4,1,1</v>
          </cell>
          <cell r="B81">
            <v>10</v>
          </cell>
          <cell r="C81" t="str">
            <v>510</v>
          </cell>
          <cell r="D81">
            <v>4</v>
          </cell>
          <cell r="E81">
            <v>1</v>
          </cell>
          <cell r="F81">
            <v>1</v>
          </cell>
          <cell r="G81">
            <v>3</v>
          </cell>
          <cell r="H81">
            <v>4</v>
          </cell>
          <cell r="I81">
            <v>1</v>
          </cell>
          <cell r="J81">
            <v>3</v>
          </cell>
          <cell r="K81">
            <v>4</v>
          </cell>
          <cell r="L81">
            <v>1</v>
          </cell>
        </row>
        <row r="82">
          <cell r="A82" t="str">
            <v>10,511,4,1,1</v>
          </cell>
          <cell r="B82">
            <v>10</v>
          </cell>
          <cell r="C82" t="str">
            <v>511</v>
          </cell>
          <cell r="D82">
            <v>4</v>
          </cell>
          <cell r="E82">
            <v>1</v>
          </cell>
          <cell r="F82">
            <v>1</v>
          </cell>
          <cell r="G82">
            <v>3</v>
          </cell>
          <cell r="H82">
            <v>4</v>
          </cell>
          <cell r="I82">
            <v>1</v>
          </cell>
          <cell r="J82">
            <v>3</v>
          </cell>
          <cell r="K82">
            <v>4</v>
          </cell>
          <cell r="L82">
            <v>1</v>
          </cell>
        </row>
        <row r="83">
          <cell r="A83" t="str">
            <v>10,512,4,1,1</v>
          </cell>
          <cell r="B83">
            <v>10</v>
          </cell>
          <cell r="C83" t="str">
            <v>512</v>
          </cell>
          <cell r="D83">
            <v>4</v>
          </cell>
          <cell r="E83">
            <v>1</v>
          </cell>
          <cell r="F83">
            <v>1</v>
          </cell>
          <cell r="G83">
            <v>3</v>
          </cell>
          <cell r="H83">
            <v>4</v>
          </cell>
          <cell r="I83">
            <v>1</v>
          </cell>
          <cell r="J83">
            <v>3</v>
          </cell>
          <cell r="K83">
            <v>4</v>
          </cell>
          <cell r="L83">
            <v>1</v>
          </cell>
        </row>
        <row r="84">
          <cell r="A84" t="str">
            <v>10,513,4,1,1</v>
          </cell>
          <cell r="B84">
            <v>10</v>
          </cell>
          <cell r="C84" t="str">
            <v>513</v>
          </cell>
          <cell r="D84">
            <v>4</v>
          </cell>
          <cell r="E84">
            <v>1</v>
          </cell>
          <cell r="F84">
            <v>1</v>
          </cell>
          <cell r="G84">
            <v>3</v>
          </cell>
          <cell r="H84">
            <v>4</v>
          </cell>
          <cell r="I84">
            <v>1</v>
          </cell>
          <cell r="J84">
            <v>3</v>
          </cell>
          <cell r="K84">
            <v>4</v>
          </cell>
          <cell r="L84">
            <v>1</v>
          </cell>
        </row>
        <row r="85">
          <cell r="A85" t="str">
            <v>10,514,4,1,1</v>
          </cell>
          <cell r="B85">
            <v>10</v>
          </cell>
          <cell r="C85">
            <v>514</v>
          </cell>
          <cell r="D85">
            <v>4</v>
          </cell>
          <cell r="E85">
            <v>1</v>
          </cell>
          <cell r="F85">
            <v>1</v>
          </cell>
          <cell r="G85">
            <v>3</v>
          </cell>
          <cell r="H85">
            <v>4</v>
          </cell>
          <cell r="I85">
            <v>1</v>
          </cell>
          <cell r="J85">
            <v>3</v>
          </cell>
          <cell r="K85">
            <v>4</v>
          </cell>
          <cell r="L85">
            <v>1</v>
          </cell>
        </row>
        <row r="86">
          <cell r="A86" t="str">
            <v>10,600,4,1,1</v>
          </cell>
          <cell r="B86">
            <v>10</v>
          </cell>
          <cell r="C86" t="str">
            <v>600</v>
          </cell>
          <cell r="D86">
            <v>4</v>
          </cell>
          <cell r="E86">
            <v>1</v>
          </cell>
          <cell r="F86">
            <v>1</v>
          </cell>
          <cell r="G86">
            <v>3</v>
          </cell>
          <cell r="H86">
            <v>4</v>
          </cell>
          <cell r="I86">
            <v>1</v>
          </cell>
          <cell r="J86">
            <v>3</v>
          </cell>
          <cell r="K86">
            <v>4</v>
          </cell>
          <cell r="L86">
            <v>1</v>
          </cell>
        </row>
        <row r="87">
          <cell r="A87" t="str">
            <v>10,610,4,1,1</v>
          </cell>
          <cell r="B87">
            <v>10</v>
          </cell>
          <cell r="C87" t="str">
            <v>610</v>
          </cell>
          <cell r="D87">
            <v>4</v>
          </cell>
          <cell r="E87">
            <v>1</v>
          </cell>
          <cell r="F87">
            <v>1</v>
          </cell>
          <cell r="G87">
            <v>3</v>
          </cell>
          <cell r="H87">
            <v>4</v>
          </cell>
          <cell r="I87">
            <v>1</v>
          </cell>
          <cell r="J87">
            <v>3</v>
          </cell>
          <cell r="K87">
            <v>4</v>
          </cell>
          <cell r="L87">
            <v>1</v>
          </cell>
        </row>
        <row r="88">
          <cell r="A88" t="str">
            <v>10,611,4,1,1</v>
          </cell>
          <cell r="B88">
            <v>10</v>
          </cell>
          <cell r="C88" t="str">
            <v>611</v>
          </cell>
          <cell r="D88">
            <v>4</v>
          </cell>
          <cell r="E88">
            <v>1</v>
          </cell>
          <cell r="F88">
            <v>1</v>
          </cell>
          <cell r="G88">
            <v>3</v>
          </cell>
          <cell r="H88">
            <v>4</v>
          </cell>
          <cell r="I88">
            <v>1</v>
          </cell>
          <cell r="J88">
            <v>3</v>
          </cell>
          <cell r="K88">
            <v>4</v>
          </cell>
          <cell r="L88">
            <v>1</v>
          </cell>
        </row>
        <row r="89">
          <cell r="A89" t="str">
            <v>10,700,1,2,3</v>
          </cell>
          <cell r="B89">
            <v>10</v>
          </cell>
          <cell r="C89" t="str">
            <v>700</v>
          </cell>
          <cell r="D89">
            <v>1</v>
          </cell>
          <cell r="E89">
            <v>2</v>
          </cell>
          <cell r="F89">
            <v>3</v>
          </cell>
          <cell r="G89">
            <v>1</v>
          </cell>
          <cell r="H89">
            <v>8</v>
          </cell>
          <cell r="I89">
            <v>1</v>
          </cell>
          <cell r="J89">
            <v>3</v>
          </cell>
          <cell r="K89">
            <v>4</v>
          </cell>
          <cell r="L89">
            <v>4</v>
          </cell>
        </row>
        <row r="90">
          <cell r="A90" t="str">
            <v>10,710,1,2,3</v>
          </cell>
          <cell r="B90">
            <v>10</v>
          </cell>
          <cell r="C90" t="str">
            <v>710</v>
          </cell>
          <cell r="D90">
            <v>1</v>
          </cell>
          <cell r="E90">
            <v>2</v>
          </cell>
          <cell r="F90">
            <v>3</v>
          </cell>
          <cell r="G90">
            <v>1</v>
          </cell>
          <cell r="H90">
            <v>8</v>
          </cell>
          <cell r="I90">
            <v>1</v>
          </cell>
          <cell r="J90">
            <v>3</v>
          </cell>
          <cell r="K90">
            <v>4</v>
          </cell>
          <cell r="L90">
            <v>4</v>
          </cell>
        </row>
        <row r="91">
          <cell r="A91" t="str">
            <v>10,711,1,2,3</v>
          </cell>
          <cell r="B91">
            <v>10</v>
          </cell>
          <cell r="C91" t="str">
            <v>711</v>
          </cell>
          <cell r="D91">
            <v>1</v>
          </cell>
          <cell r="E91">
            <v>2</v>
          </cell>
          <cell r="F91">
            <v>3</v>
          </cell>
          <cell r="G91">
            <v>1</v>
          </cell>
          <cell r="H91">
            <v>8</v>
          </cell>
          <cell r="I91">
            <v>1</v>
          </cell>
          <cell r="J91">
            <v>3</v>
          </cell>
          <cell r="K91">
            <v>4</v>
          </cell>
          <cell r="L91">
            <v>4</v>
          </cell>
        </row>
        <row r="92">
          <cell r="A92" t="str">
            <v>10,712,1,2,3</v>
          </cell>
          <cell r="B92">
            <v>10</v>
          </cell>
          <cell r="C92" t="str">
            <v>712</v>
          </cell>
          <cell r="D92">
            <v>1</v>
          </cell>
          <cell r="E92">
            <v>2</v>
          </cell>
          <cell r="F92">
            <v>3</v>
          </cell>
          <cell r="G92">
            <v>1</v>
          </cell>
          <cell r="H92">
            <v>8</v>
          </cell>
          <cell r="I92">
            <v>1</v>
          </cell>
          <cell r="J92">
            <v>3</v>
          </cell>
          <cell r="K92">
            <v>4</v>
          </cell>
          <cell r="L92">
            <v>4</v>
          </cell>
        </row>
        <row r="93">
          <cell r="A93" t="str">
            <v>10,713,1,2,3</v>
          </cell>
          <cell r="B93">
            <v>10</v>
          </cell>
          <cell r="C93" t="str">
            <v>713</v>
          </cell>
          <cell r="D93">
            <v>1</v>
          </cell>
          <cell r="E93">
            <v>2</v>
          </cell>
          <cell r="F93">
            <v>3</v>
          </cell>
          <cell r="G93">
            <v>1</v>
          </cell>
          <cell r="H93">
            <v>8</v>
          </cell>
          <cell r="I93">
            <v>1</v>
          </cell>
          <cell r="J93">
            <v>3</v>
          </cell>
          <cell r="K93">
            <v>4</v>
          </cell>
          <cell r="L93">
            <v>4</v>
          </cell>
        </row>
        <row r="94">
          <cell r="A94" t="str">
            <v>10,A00,4,1,1</v>
          </cell>
          <cell r="B94">
            <v>10</v>
          </cell>
          <cell r="C94" t="str">
            <v>A00</v>
          </cell>
          <cell r="D94">
            <v>4</v>
          </cell>
          <cell r="E94">
            <v>1</v>
          </cell>
          <cell r="F94">
            <v>1</v>
          </cell>
          <cell r="G94">
            <v>3</v>
          </cell>
          <cell r="H94">
            <v>4</v>
          </cell>
          <cell r="I94">
            <v>1</v>
          </cell>
          <cell r="J94">
            <v>3</v>
          </cell>
          <cell r="K94">
            <v>4</v>
          </cell>
          <cell r="L94">
            <v>1</v>
          </cell>
        </row>
        <row r="95">
          <cell r="A95" t="str">
            <v>10,B00,4,1,1</v>
          </cell>
          <cell r="B95">
            <v>10</v>
          </cell>
          <cell r="C95" t="str">
            <v>B00</v>
          </cell>
          <cell r="D95">
            <v>4</v>
          </cell>
          <cell r="E95">
            <v>1</v>
          </cell>
          <cell r="F95">
            <v>1</v>
          </cell>
          <cell r="G95">
            <v>3</v>
          </cell>
          <cell r="H95">
            <v>4</v>
          </cell>
          <cell r="I95">
            <v>1</v>
          </cell>
          <cell r="J95">
            <v>3</v>
          </cell>
          <cell r="K95">
            <v>4</v>
          </cell>
          <cell r="L95">
            <v>1</v>
          </cell>
        </row>
        <row r="96">
          <cell r="A96" t="str">
            <v>10,C00,4,1,1</v>
          </cell>
          <cell r="B96">
            <v>10</v>
          </cell>
          <cell r="C96" t="str">
            <v>C00</v>
          </cell>
          <cell r="D96">
            <v>4</v>
          </cell>
          <cell r="E96">
            <v>1</v>
          </cell>
          <cell r="F96">
            <v>1</v>
          </cell>
          <cell r="G96">
            <v>3</v>
          </cell>
          <cell r="H96">
            <v>4</v>
          </cell>
          <cell r="I96">
            <v>1</v>
          </cell>
          <cell r="J96">
            <v>3</v>
          </cell>
          <cell r="K96">
            <v>4</v>
          </cell>
          <cell r="L96">
            <v>1</v>
          </cell>
        </row>
        <row r="97">
          <cell r="A97" t="str">
            <v>10,K2H,4,1,1</v>
          </cell>
          <cell r="B97">
            <v>10</v>
          </cell>
          <cell r="C97" t="str">
            <v>K2H</v>
          </cell>
          <cell r="D97">
            <v>4</v>
          </cell>
          <cell r="E97">
            <v>1</v>
          </cell>
          <cell r="F97">
            <v>1</v>
          </cell>
          <cell r="G97">
            <v>3</v>
          </cell>
          <cell r="H97">
            <v>4</v>
          </cell>
          <cell r="I97">
            <v>2</v>
          </cell>
          <cell r="J97">
            <v>3</v>
          </cell>
          <cell r="K97">
            <v>4</v>
          </cell>
          <cell r="L97">
            <v>2</v>
          </cell>
        </row>
        <row r="98">
          <cell r="A98" t="str">
            <v>10,K2M,4,1,1</v>
          </cell>
          <cell r="B98">
            <v>10</v>
          </cell>
          <cell r="C98" t="str">
            <v>K2M</v>
          </cell>
          <cell r="D98">
            <v>4</v>
          </cell>
          <cell r="E98">
            <v>1</v>
          </cell>
          <cell r="F98">
            <v>1</v>
          </cell>
          <cell r="G98">
            <v>3</v>
          </cell>
          <cell r="H98">
            <v>4</v>
          </cell>
          <cell r="I98">
            <v>4</v>
          </cell>
          <cell r="J98">
            <v>3</v>
          </cell>
          <cell r="K98">
            <v>4</v>
          </cell>
          <cell r="L98">
            <v>4</v>
          </cell>
        </row>
        <row r="99">
          <cell r="A99" t="str">
            <v>10,LAT,4,1,1</v>
          </cell>
          <cell r="B99">
            <v>10</v>
          </cell>
          <cell r="C99" t="str">
            <v>LAT</v>
          </cell>
          <cell r="D99">
            <v>4</v>
          </cell>
          <cell r="E99">
            <v>1</v>
          </cell>
          <cell r="F99">
            <v>1</v>
          </cell>
          <cell r="G99">
            <v>1</v>
          </cell>
          <cell r="H99">
            <v>6</v>
          </cell>
          <cell r="I99">
            <v>3</v>
          </cell>
          <cell r="J99">
            <v>1</v>
          </cell>
          <cell r="K99">
            <v>6</v>
          </cell>
          <cell r="L99">
            <v>3</v>
          </cell>
        </row>
        <row r="100">
          <cell r="A100" t="str">
            <v>11,100,1,2,2</v>
          </cell>
          <cell r="B100">
            <v>11</v>
          </cell>
          <cell r="C100" t="str">
            <v>100</v>
          </cell>
          <cell r="D100">
            <v>1</v>
          </cell>
          <cell r="E100">
            <v>2</v>
          </cell>
          <cell r="F100">
            <v>2</v>
          </cell>
          <cell r="G100">
            <v>1</v>
          </cell>
          <cell r="H100">
            <v>5</v>
          </cell>
          <cell r="I100">
            <v>8</v>
          </cell>
          <cell r="J100">
            <v>2</v>
          </cell>
          <cell r="K100">
            <v>0</v>
          </cell>
          <cell r="L100">
            <v>8</v>
          </cell>
        </row>
        <row r="101">
          <cell r="A101" t="str">
            <v>11,110,1,2,2</v>
          </cell>
          <cell r="B101">
            <v>11</v>
          </cell>
          <cell r="C101" t="str">
            <v>110</v>
          </cell>
          <cell r="D101">
            <v>1</v>
          </cell>
          <cell r="E101">
            <v>2</v>
          </cell>
          <cell r="F101">
            <v>2</v>
          </cell>
          <cell r="G101">
            <v>1</v>
          </cell>
          <cell r="H101">
            <v>5</v>
          </cell>
          <cell r="I101">
            <v>8</v>
          </cell>
          <cell r="J101">
            <v>2</v>
          </cell>
          <cell r="K101">
            <v>0</v>
          </cell>
          <cell r="L101">
            <v>9</v>
          </cell>
        </row>
        <row r="102">
          <cell r="A102" t="str">
            <v>11,111,1,2,4</v>
          </cell>
          <cell r="B102">
            <v>11</v>
          </cell>
          <cell r="C102" t="str">
            <v>111</v>
          </cell>
          <cell r="D102">
            <v>1</v>
          </cell>
          <cell r="E102">
            <v>2</v>
          </cell>
          <cell r="F102">
            <v>4</v>
          </cell>
          <cell r="G102">
            <v>1</v>
          </cell>
          <cell r="H102">
            <v>5</v>
          </cell>
          <cell r="I102">
            <v>8</v>
          </cell>
          <cell r="J102">
            <v>2</v>
          </cell>
          <cell r="K102">
            <v>0</v>
          </cell>
          <cell r="L102">
            <v>9</v>
          </cell>
        </row>
        <row r="103">
          <cell r="A103" t="str">
            <v>11,112,1,2,2</v>
          </cell>
          <cell r="B103">
            <v>11</v>
          </cell>
          <cell r="C103" t="str">
            <v>112</v>
          </cell>
          <cell r="D103">
            <v>1</v>
          </cell>
          <cell r="E103">
            <v>2</v>
          </cell>
          <cell r="F103">
            <v>2</v>
          </cell>
          <cell r="G103">
            <v>1</v>
          </cell>
          <cell r="H103">
            <v>5</v>
          </cell>
          <cell r="I103">
            <v>8</v>
          </cell>
          <cell r="J103">
            <v>2</v>
          </cell>
          <cell r="K103">
            <v>0</v>
          </cell>
          <cell r="L103">
            <v>9</v>
          </cell>
        </row>
        <row r="104">
          <cell r="A104" t="str">
            <v>11,114,1,2,2</v>
          </cell>
          <cell r="B104">
            <v>11</v>
          </cell>
          <cell r="C104" t="str">
            <v>114</v>
          </cell>
          <cell r="D104">
            <v>1</v>
          </cell>
          <cell r="E104">
            <v>2</v>
          </cell>
          <cell r="F104">
            <v>2</v>
          </cell>
          <cell r="G104">
            <v>1</v>
          </cell>
          <cell r="H104">
            <v>5</v>
          </cell>
          <cell r="I104">
            <v>8</v>
          </cell>
          <cell r="J104">
            <v>2</v>
          </cell>
          <cell r="K104">
            <v>0</v>
          </cell>
          <cell r="L104">
            <v>8</v>
          </cell>
        </row>
        <row r="105">
          <cell r="A105" t="str">
            <v>11,115,1,2,2</v>
          </cell>
          <cell r="B105">
            <v>11</v>
          </cell>
          <cell r="C105" t="str">
            <v>115</v>
          </cell>
          <cell r="D105">
            <v>1</v>
          </cell>
          <cell r="E105">
            <v>2</v>
          </cell>
          <cell r="F105">
            <v>2</v>
          </cell>
          <cell r="G105">
            <v>1</v>
          </cell>
          <cell r="H105">
            <v>5</v>
          </cell>
          <cell r="I105">
            <v>8</v>
          </cell>
          <cell r="J105">
            <v>2</v>
          </cell>
          <cell r="K105">
            <v>0</v>
          </cell>
          <cell r="L105">
            <v>8</v>
          </cell>
        </row>
        <row r="106">
          <cell r="A106" t="str">
            <v>11,116,1,7,0</v>
          </cell>
          <cell r="B106">
            <v>11</v>
          </cell>
          <cell r="C106" t="str">
            <v>116</v>
          </cell>
          <cell r="D106">
            <v>1</v>
          </cell>
          <cell r="E106">
            <v>7</v>
          </cell>
          <cell r="F106">
            <v>0</v>
          </cell>
          <cell r="G106">
            <v>1</v>
          </cell>
          <cell r="H106">
            <v>8</v>
          </cell>
          <cell r="I106">
            <v>3</v>
          </cell>
          <cell r="J106">
            <v>1</v>
          </cell>
          <cell r="K106">
            <v>8</v>
          </cell>
          <cell r="L106">
            <v>3</v>
          </cell>
        </row>
        <row r="107">
          <cell r="A107" t="str">
            <v>11,121,9,7,0</v>
          </cell>
          <cell r="B107">
            <v>11</v>
          </cell>
          <cell r="C107" t="str">
            <v>121</v>
          </cell>
          <cell r="D107">
            <v>9</v>
          </cell>
          <cell r="E107">
            <v>7</v>
          </cell>
          <cell r="F107">
            <v>0</v>
          </cell>
          <cell r="G107">
            <v>2</v>
          </cell>
          <cell r="H107">
            <v>0</v>
          </cell>
          <cell r="I107">
            <v>1</v>
          </cell>
          <cell r="J107">
            <v>2</v>
          </cell>
          <cell r="K107">
            <v>0</v>
          </cell>
          <cell r="L107">
            <v>1</v>
          </cell>
        </row>
        <row r="108">
          <cell r="A108" t="str">
            <v>11,122,9,7,0</v>
          </cell>
          <cell r="B108">
            <v>11</v>
          </cell>
          <cell r="C108" t="str">
            <v>122</v>
          </cell>
          <cell r="D108">
            <v>9</v>
          </cell>
          <cell r="E108">
            <v>7</v>
          </cell>
          <cell r="F108">
            <v>0</v>
          </cell>
          <cell r="G108">
            <v>2</v>
          </cell>
          <cell r="H108">
            <v>0</v>
          </cell>
          <cell r="I108">
            <v>1</v>
          </cell>
          <cell r="J108">
            <v>2</v>
          </cell>
          <cell r="K108">
            <v>0</v>
          </cell>
          <cell r="L108">
            <v>1</v>
          </cell>
        </row>
        <row r="109">
          <cell r="A109" t="str">
            <v>11,123,9,7,0</v>
          </cell>
          <cell r="B109">
            <v>11</v>
          </cell>
          <cell r="C109" t="str">
            <v>123</v>
          </cell>
          <cell r="D109">
            <v>9</v>
          </cell>
          <cell r="E109">
            <v>7</v>
          </cell>
          <cell r="F109">
            <v>0</v>
          </cell>
          <cell r="G109">
            <v>2</v>
          </cell>
          <cell r="H109">
            <v>0</v>
          </cell>
          <cell r="I109">
            <v>1</v>
          </cell>
          <cell r="J109">
            <v>2</v>
          </cell>
          <cell r="K109">
            <v>0</v>
          </cell>
          <cell r="L109">
            <v>1</v>
          </cell>
        </row>
        <row r="110">
          <cell r="A110" t="str">
            <v>11,124,9,7,0</v>
          </cell>
          <cell r="B110">
            <v>11</v>
          </cell>
          <cell r="C110" t="str">
            <v>124</v>
          </cell>
          <cell r="D110">
            <v>9</v>
          </cell>
          <cell r="E110">
            <v>7</v>
          </cell>
          <cell r="F110">
            <v>0</v>
          </cell>
          <cell r="G110">
            <v>2</v>
          </cell>
          <cell r="H110">
            <v>0</v>
          </cell>
          <cell r="I110">
            <v>1</v>
          </cell>
          <cell r="J110">
            <v>2</v>
          </cell>
          <cell r="K110">
            <v>0</v>
          </cell>
          <cell r="L110">
            <v>1</v>
          </cell>
        </row>
        <row r="111">
          <cell r="A111" t="str">
            <v>11,125,9,7,0</v>
          </cell>
          <cell r="B111">
            <v>11</v>
          </cell>
          <cell r="C111" t="str">
            <v>125</v>
          </cell>
          <cell r="D111">
            <v>9</v>
          </cell>
          <cell r="E111">
            <v>7</v>
          </cell>
          <cell r="F111">
            <v>0</v>
          </cell>
          <cell r="G111">
            <v>2</v>
          </cell>
          <cell r="H111">
            <v>0</v>
          </cell>
          <cell r="I111">
            <v>1</v>
          </cell>
          <cell r="J111">
            <v>2</v>
          </cell>
          <cell r="K111">
            <v>0</v>
          </cell>
          <cell r="L111">
            <v>1</v>
          </cell>
        </row>
        <row r="112">
          <cell r="A112" t="str">
            <v>11,126,9,7,0</v>
          </cell>
          <cell r="B112">
            <v>11</v>
          </cell>
          <cell r="C112" t="str">
            <v>126</v>
          </cell>
          <cell r="D112">
            <v>9</v>
          </cell>
          <cell r="E112">
            <v>7</v>
          </cell>
          <cell r="F112">
            <v>0</v>
          </cell>
          <cell r="G112">
            <v>2</v>
          </cell>
          <cell r="H112">
            <v>0</v>
          </cell>
          <cell r="I112">
            <v>1</v>
          </cell>
          <cell r="J112">
            <v>2</v>
          </cell>
          <cell r="K112">
            <v>0</v>
          </cell>
          <cell r="L112">
            <v>1</v>
          </cell>
        </row>
        <row r="113">
          <cell r="A113" t="str">
            <v>11,127,9,7,0</v>
          </cell>
          <cell r="B113">
            <v>11</v>
          </cell>
          <cell r="C113" t="str">
            <v>127</v>
          </cell>
          <cell r="D113">
            <v>9</v>
          </cell>
          <cell r="E113">
            <v>7</v>
          </cell>
          <cell r="F113">
            <v>0</v>
          </cell>
          <cell r="G113">
            <v>2</v>
          </cell>
          <cell r="H113">
            <v>0</v>
          </cell>
          <cell r="I113">
            <v>1</v>
          </cell>
          <cell r="J113">
            <v>2</v>
          </cell>
          <cell r="K113">
            <v>0</v>
          </cell>
          <cell r="L113">
            <v>1</v>
          </cell>
        </row>
        <row r="114">
          <cell r="A114" t="str">
            <v>11,128,9,7,0</v>
          </cell>
          <cell r="B114">
            <v>11</v>
          </cell>
          <cell r="C114" t="str">
            <v>128</v>
          </cell>
          <cell r="D114">
            <v>9</v>
          </cell>
          <cell r="E114">
            <v>7</v>
          </cell>
          <cell r="F114">
            <v>0</v>
          </cell>
          <cell r="G114">
            <v>2</v>
          </cell>
          <cell r="H114">
            <v>0</v>
          </cell>
          <cell r="I114">
            <v>1</v>
          </cell>
          <cell r="J114">
            <v>2</v>
          </cell>
          <cell r="K114">
            <v>0</v>
          </cell>
          <cell r="L114">
            <v>1</v>
          </cell>
        </row>
        <row r="115">
          <cell r="A115" t="str">
            <v>11,130,9,7,0</v>
          </cell>
          <cell r="B115">
            <v>11</v>
          </cell>
          <cell r="C115" t="str">
            <v>130</v>
          </cell>
          <cell r="D115">
            <v>9</v>
          </cell>
          <cell r="E115">
            <v>7</v>
          </cell>
          <cell r="F115">
            <v>0</v>
          </cell>
          <cell r="G115">
            <v>2</v>
          </cell>
          <cell r="H115">
            <v>0</v>
          </cell>
          <cell r="I115">
            <v>1</v>
          </cell>
          <cell r="J115">
            <v>2</v>
          </cell>
          <cell r="K115">
            <v>0</v>
          </cell>
          <cell r="L115">
            <v>1</v>
          </cell>
        </row>
        <row r="116">
          <cell r="A116" t="str">
            <v>11,131,9,7,0</v>
          </cell>
          <cell r="B116">
            <v>11</v>
          </cell>
          <cell r="C116" t="str">
            <v>131</v>
          </cell>
          <cell r="D116">
            <v>9</v>
          </cell>
          <cell r="E116">
            <v>7</v>
          </cell>
          <cell r="F116">
            <v>0</v>
          </cell>
          <cell r="G116">
            <v>2</v>
          </cell>
          <cell r="H116">
            <v>0</v>
          </cell>
          <cell r="I116">
            <v>1</v>
          </cell>
          <cell r="J116">
            <v>2</v>
          </cell>
          <cell r="K116">
            <v>0</v>
          </cell>
          <cell r="L116">
            <v>1</v>
          </cell>
        </row>
        <row r="117">
          <cell r="A117" t="str">
            <v>11,132,9,7,0</v>
          </cell>
          <cell r="B117">
            <v>11</v>
          </cell>
          <cell r="C117" t="str">
            <v>132</v>
          </cell>
          <cell r="D117">
            <v>9</v>
          </cell>
          <cell r="E117">
            <v>7</v>
          </cell>
          <cell r="F117">
            <v>0</v>
          </cell>
          <cell r="G117">
            <v>2</v>
          </cell>
          <cell r="H117">
            <v>0</v>
          </cell>
          <cell r="I117">
            <v>1</v>
          </cell>
          <cell r="J117">
            <v>2</v>
          </cell>
          <cell r="K117">
            <v>0</v>
          </cell>
          <cell r="L117">
            <v>1</v>
          </cell>
        </row>
        <row r="118">
          <cell r="A118" t="str">
            <v>11,133,9,7,0</v>
          </cell>
          <cell r="B118">
            <v>11</v>
          </cell>
          <cell r="C118" t="str">
            <v>133</v>
          </cell>
          <cell r="D118">
            <v>9</v>
          </cell>
          <cell r="E118">
            <v>7</v>
          </cell>
          <cell r="F118">
            <v>0</v>
          </cell>
          <cell r="G118">
            <v>2</v>
          </cell>
          <cell r="H118">
            <v>0</v>
          </cell>
          <cell r="I118">
            <v>1</v>
          </cell>
          <cell r="J118">
            <v>2</v>
          </cell>
          <cell r="K118">
            <v>0</v>
          </cell>
          <cell r="L118">
            <v>1</v>
          </cell>
        </row>
        <row r="119">
          <cell r="A119" t="str">
            <v>11,134,9,7,0</v>
          </cell>
          <cell r="B119">
            <v>11</v>
          </cell>
          <cell r="C119" t="str">
            <v>134</v>
          </cell>
          <cell r="D119">
            <v>9</v>
          </cell>
          <cell r="E119">
            <v>7</v>
          </cell>
          <cell r="F119">
            <v>0</v>
          </cell>
          <cell r="G119">
            <v>2</v>
          </cell>
          <cell r="H119">
            <v>0</v>
          </cell>
          <cell r="I119">
            <v>1</v>
          </cell>
          <cell r="J119">
            <v>2</v>
          </cell>
          <cell r="K119">
            <v>0</v>
          </cell>
          <cell r="L119">
            <v>1</v>
          </cell>
        </row>
        <row r="120">
          <cell r="A120" t="str">
            <v>11,135,9,7,0</v>
          </cell>
          <cell r="B120">
            <v>11</v>
          </cell>
          <cell r="C120" t="str">
            <v>135</v>
          </cell>
          <cell r="D120">
            <v>9</v>
          </cell>
          <cell r="E120">
            <v>7</v>
          </cell>
          <cell r="F120">
            <v>0</v>
          </cell>
          <cell r="G120">
            <v>2</v>
          </cell>
          <cell r="H120">
            <v>0</v>
          </cell>
          <cell r="I120">
            <v>1</v>
          </cell>
          <cell r="J120">
            <v>2</v>
          </cell>
          <cell r="K120">
            <v>0</v>
          </cell>
          <cell r="L120">
            <v>1</v>
          </cell>
        </row>
        <row r="121">
          <cell r="A121" t="str">
            <v>11,136,9,7,0</v>
          </cell>
          <cell r="B121">
            <v>11</v>
          </cell>
          <cell r="C121" t="str">
            <v>136</v>
          </cell>
          <cell r="D121">
            <v>9</v>
          </cell>
          <cell r="E121">
            <v>7</v>
          </cell>
          <cell r="F121">
            <v>0</v>
          </cell>
          <cell r="G121">
            <v>2</v>
          </cell>
          <cell r="H121">
            <v>0</v>
          </cell>
          <cell r="I121">
            <v>1</v>
          </cell>
          <cell r="J121">
            <v>2</v>
          </cell>
          <cell r="K121">
            <v>0</v>
          </cell>
          <cell r="L121">
            <v>1</v>
          </cell>
        </row>
        <row r="122">
          <cell r="A122" t="str">
            <v>11,137,9,7,0</v>
          </cell>
          <cell r="B122">
            <v>11</v>
          </cell>
          <cell r="C122" t="str">
            <v>137</v>
          </cell>
          <cell r="D122">
            <v>9</v>
          </cell>
          <cell r="E122">
            <v>7</v>
          </cell>
          <cell r="F122">
            <v>0</v>
          </cell>
          <cell r="G122">
            <v>2</v>
          </cell>
          <cell r="H122">
            <v>0</v>
          </cell>
          <cell r="I122">
            <v>1</v>
          </cell>
          <cell r="J122">
            <v>2</v>
          </cell>
          <cell r="K122">
            <v>0</v>
          </cell>
          <cell r="L122">
            <v>1</v>
          </cell>
        </row>
        <row r="123">
          <cell r="A123" t="str">
            <v>11,138,9,7,0</v>
          </cell>
          <cell r="B123">
            <v>11</v>
          </cell>
          <cell r="C123" t="str">
            <v>138</v>
          </cell>
          <cell r="D123">
            <v>9</v>
          </cell>
          <cell r="E123">
            <v>7</v>
          </cell>
          <cell r="F123">
            <v>0</v>
          </cell>
          <cell r="G123">
            <v>2</v>
          </cell>
          <cell r="H123">
            <v>0</v>
          </cell>
          <cell r="I123">
            <v>1</v>
          </cell>
          <cell r="J123">
            <v>2</v>
          </cell>
          <cell r="K123">
            <v>0</v>
          </cell>
          <cell r="L123">
            <v>1</v>
          </cell>
        </row>
        <row r="124">
          <cell r="A124" t="str">
            <v>11,139,9,7,0</v>
          </cell>
          <cell r="B124">
            <v>11</v>
          </cell>
          <cell r="C124" t="str">
            <v>139</v>
          </cell>
          <cell r="D124">
            <v>9</v>
          </cell>
          <cell r="E124">
            <v>7</v>
          </cell>
          <cell r="F124">
            <v>0</v>
          </cell>
          <cell r="G124">
            <v>2</v>
          </cell>
          <cell r="H124">
            <v>0</v>
          </cell>
          <cell r="I124">
            <v>1</v>
          </cell>
          <cell r="J124">
            <v>2</v>
          </cell>
          <cell r="K124">
            <v>0</v>
          </cell>
          <cell r="L124">
            <v>1</v>
          </cell>
        </row>
        <row r="125">
          <cell r="A125" t="str">
            <v>11,140,9,7,0</v>
          </cell>
          <cell r="B125">
            <v>11</v>
          </cell>
          <cell r="C125" t="str">
            <v>140</v>
          </cell>
          <cell r="D125">
            <v>9</v>
          </cell>
          <cell r="E125">
            <v>7</v>
          </cell>
          <cell r="F125">
            <v>0</v>
          </cell>
          <cell r="G125">
            <v>2</v>
          </cell>
          <cell r="H125">
            <v>0</v>
          </cell>
          <cell r="I125">
            <v>1</v>
          </cell>
          <cell r="J125">
            <v>2</v>
          </cell>
          <cell r="K125">
            <v>0</v>
          </cell>
          <cell r="L125">
            <v>1</v>
          </cell>
        </row>
        <row r="126">
          <cell r="A126" t="str">
            <v>11,141,9,7,0</v>
          </cell>
          <cell r="B126">
            <v>11</v>
          </cell>
          <cell r="C126" t="str">
            <v>141</v>
          </cell>
          <cell r="D126">
            <v>9</v>
          </cell>
          <cell r="E126">
            <v>7</v>
          </cell>
          <cell r="F126">
            <v>0</v>
          </cell>
          <cell r="G126">
            <v>2</v>
          </cell>
          <cell r="H126">
            <v>0</v>
          </cell>
          <cell r="I126">
            <v>1</v>
          </cell>
          <cell r="J126">
            <v>2</v>
          </cell>
          <cell r="K126">
            <v>0</v>
          </cell>
          <cell r="L126">
            <v>1</v>
          </cell>
        </row>
        <row r="127">
          <cell r="A127" t="str">
            <v>11,142,9,7,0</v>
          </cell>
          <cell r="B127">
            <v>11</v>
          </cell>
          <cell r="C127" t="str">
            <v>142</v>
          </cell>
          <cell r="D127">
            <v>9</v>
          </cell>
          <cell r="E127">
            <v>7</v>
          </cell>
          <cell r="F127">
            <v>0</v>
          </cell>
          <cell r="G127">
            <v>2</v>
          </cell>
          <cell r="H127">
            <v>0</v>
          </cell>
          <cell r="I127">
            <v>1</v>
          </cell>
          <cell r="J127">
            <v>2</v>
          </cell>
          <cell r="K127">
            <v>0</v>
          </cell>
          <cell r="L127">
            <v>1</v>
          </cell>
        </row>
        <row r="128">
          <cell r="A128" t="str">
            <v>11,143,9,7,0</v>
          </cell>
          <cell r="B128">
            <v>11</v>
          </cell>
          <cell r="C128" t="str">
            <v>143</v>
          </cell>
          <cell r="D128">
            <v>9</v>
          </cell>
          <cell r="E128">
            <v>7</v>
          </cell>
          <cell r="F128">
            <v>0</v>
          </cell>
          <cell r="G128">
            <v>2</v>
          </cell>
          <cell r="H128">
            <v>0</v>
          </cell>
          <cell r="I128">
            <v>1</v>
          </cell>
          <cell r="J128">
            <v>2</v>
          </cell>
          <cell r="K128">
            <v>0</v>
          </cell>
          <cell r="L128">
            <v>1</v>
          </cell>
        </row>
        <row r="129">
          <cell r="A129" t="str">
            <v>11,144,9,7,0</v>
          </cell>
          <cell r="B129">
            <v>11</v>
          </cell>
          <cell r="C129" t="str">
            <v>144</v>
          </cell>
          <cell r="D129">
            <v>9</v>
          </cell>
          <cell r="E129">
            <v>7</v>
          </cell>
          <cell r="F129">
            <v>0</v>
          </cell>
          <cell r="G129">
            <v>2</v>
          </cell>
          <cell r="H129">
            <v>0</v>
          </cell>
          <cell r="I129">
            <v>1</v>
          </cell>
          <cell r="J129">
            <v>2</v>
          </cell>
          <cell r="K129">
            <v>0</v>
          </cell>
          <cell r="L129">
            <v>1</v>
          </cell>
        </row>
        <row r="130">
          <cell r="A130" t="str">
            <v>11,145,9,7,0</v>
          </cell>
          <cell r="B130">
            <v>11</v>
          </cell>
          <cell r="C130" t="str">
            <v>145</v>
          </cell>
          <cell r="D130">
            <v>9</v>
          </cell>
          <cell r="E130">
            <v>7</v>
          </cell>
          <cell r="F130">
            <v>0</v>
          </cell>
          <cell r="G130">
            <v>2</v>
          </cell>
          <cell r="H130">
            <v>0</v>
          </cell>
          <cell r="I130">
            <v>1</v>
          </cell>
          <cell r="J130">
            <v>2</v>
          </cell>
          <cell r="K130">
            <v>0</v>
          </cell>
          <cell r="L130">
            <v>1</v>
          </cell>
        </row>
        <row r="131">
          <cell r="A131" t="str">
            <v>11,146,9,7,0</v>
          </cell>
          <cell r="B131">
            <v>11</v>
          </cell>
          <cell r="C131" t="str">
            <v>146</v>
          </cell>
          <cell r="D131">
            <v>9</v>
          </cell>
          <cell r="E131">
            <v>7</v>
          </cell>
          <cell r="F131">
            <v>0</v>
          </cell>
          <cell r="G131">
            <v>2</v>
          </cell>
          <cell r="H131">
            <v>0</v>
          </cell>
          <cell r="I131">
            <v>1</v>
          </cell>
          <cell r="J131">
            <v>2</v>
          </cell>
          <cell r="K131">
            <v>0</v>
          </cell>
          <cell r="L131">
            <v>1</v>
          </cell>
        </row>
        <row r="132">
          <cell r="A132" t="str">
            <v>11,147,9,7,0</v>
          </cell>
          <cell r="B132">
            <v>11</v>
          </cell>
          <cell r="C132" t="str">
            <v>147</v>
          </cell>
          <cell r="D132">
            <v>9</v>
          </cell>
          <cell r="E132">
            <v>7</v>
          </cell>
          <cell r="F132">
            <v>0</v>
          </cell>
          <cell r="G132">
            <v>2</v>
          </cell>
          <cell r="H132">
            <v>0</v>
          </cell>
          <cell r="I132">
            <v>1</v>
          </cell>
          <cell r="J132">
            <v>2</v>
          </cell>
          <cell r="K132">
            <v>0</v>
          </cell>
          <cell r="L132">
            <v>1</v>
          </cell>
        </row>
        <row r="133">
          <cell r="A133" t="str">
            <v>11,148,9,7,0</v>
          </cell>
          <cell r="B133">
            <v>11</v>
          </cell>
          <cell r="C133" t="str">
            <v>148</v>
          </cell>
          <cell r="D133">
            <v>9</v>
          </cell>
          <cell r="E133">
            <v>7</v>
          </cell>
          <cell r="F133">
            <v>0</v>
          </cell>
          <cell r="G133">
            <v>2</v>
          </cell>
          <cell r="H133">
            <v>0</v>
          </cell>
          <cell r="I133">
            <v>1</v>
          </cell>
          <cell r="J133">
            <v>2</v>
          </cell>
          <cell r="K133">
            <v>0</v>
          </cell>
          <cell r="L133">
            <v>1</v>
          </cell>
        </row>
        <row r="134">
          <cell r="A134" t="str">
            <v>11,149,9,7,0</v>
          </cell>
          <cell r="B134">
            <v>11</v>
          </cell>
          <cell r="C134" t="str">
            <v>149</v>
          </cell>
          <cell r="D134">
            <v>9</v>
          </cell>
          <cell r="E134">
            <v>7</v>
          </cell>
          <cell r="F134">
            <v>0</v>
          </cell>
          <cell r="G134">
            <v>2</v>
          </cell>
          <cell r="H134">
            <v>0</v>
          </cell>
          <cell r="I134">
            <v>1</v>
          </cell>
          <cell r="J134">
            <v>2</v>
          </cell>
          <cell r="K134">
            <v>0</v>
          </cell>
          <cell r="L134">
            <v>1</v>
          </cell>
        </row>
        <row r="135">
          <cell r="A135" t="str">
            <v>11,150,9,7,0</v>
          </cell>
          <cell r="B135">
            <v>11</v>
          </cell>
          <cell r="C135" t="str">
            <v>150</v>
          </cell>
          <cell r="D135">
            <v>9</v>
          </cell>
          <cell r="E135">
            <v>7</v>
          </cell>
          <cell r="F135">
            <v>0</v>
          </cell>
          <cell r="G135">
            <v>2</v>
          </cell>
          <cell r="H135">
            <v>0</v>
          </cell>
          <cell r="I135">
            <v>1</v>
          </cell>
          <cell r="J135">
            <v>2</v>
          </cell>
          <cell r="K135">
            <v>0</v>
          </cell>
          <cell r="L135">
            <v>1</v>
          </cell>
        </row>
        <row r="136">
          <cell r="A136" t="str">
            <v>11,151,9,7,0</v>
          </cell>
          <cell r="B136">
            <v>11</v>
          </cell>
          <cell r="C136" t="str">
            <v>151</v>
          </cell>
          <cell r="D136">
            <v>9</v>
          </cell>
          <cell r="E136">
            <v>7</v>
          </cell>
          <cell r="F136">
            <v>0</v>
          </cell>
          <cell r="G136">
            <v>2</v>
          </cell>
          <cell r="H136">
            <v>0</v>
          </cell>
          <cell r="I136">
            <v>1</v>
          </cell>
          <cell r="J136">
            <v>2</v>
          </cell>
          <cell r="K136">
            <v>0</v>
          </cell>
          <cell r="L136">
            <v>1</v>
          </cell>
        </row>
        <row r="137">
          <cell r="A137" t="str">
            <v>11,152,9,7,0</v>
          </cell>
          <cell r="B137">
            <v>11</v>
          </cell>
          <cell r="C137" t="str">
            <v>152</v>
          </cell>
          <cell r="D137">
            <v>9</v>
          </cell>
          <cell r="E137">
            <v>7</v>
          </cell>
          <cell r="F137">
            <v>0</v>
          </cell>
          <cell r="G137">
            <v>2</v>
          </cell>
          <cell r="H137">
            <v>0</v>
          </cell>
          <cell r="I137">
            <v>1</v>
          </cell>
          <cell r="J137">
            <v>2</v>
          </cell>
          <cell r="K137">
            <v>0</v>
          </cell>
          <cell r="L137">
            <v>1</v>
          </cell>
        </row>
        <row r="138">
          <cell r="A138" t="str">
            <v>11,200,1,2,2</v>
          </cell>
          <cell r="B138">
            <v>11</v>
          </cell>
          <cell r="C138" t="str">
            <v>200</v>
          </cell>
          <cell r="D138">
            <v>1</v>
          </cell>
          <cell r="E138">
            <v>2</v>
          </cell>
          <cell r="F138">
            <v>2</v>
          </cell>
          <cell r="G138">
            <v>1</v>
          </cell>
          <cell r="H138">
            <v>5</v>
          </cell>
          <cell r="I138">
            <v>8</v>
          </cell>
          <cell r="J138">
            <v>2</v>
          </cell>
          <cell r="K138">
            <v>0</v>
          </cell>
          <cell r="L138">
            <v>9</v>
          </cell>
        </row>
        <row r="139">
          <cell r="A139" t="str">
            <v>11,210,1,2,2</v>
          </cell>
          <cell r="B139">
            <v>11</v>
          </cell>
          <cell r="C139" t="str">
            <v>210</v>
          </cell>
          <cell r="D139">
            <v>1</v>
          </cell>
          <cell r="E139">
            <v>2</v>
          </cell>
          <cell r="F139">
            <v>2</v>
          </cell>
          <cell r="G139">
            <v>1</v>
          </cell>
          <cell r="H139">
            <v>5</v>
          </cell>
          <cell r="I139">
            <v>8</v>
          </cell>
          <cell r="J139">
            <v>2</v>
          </cell>
          <cell r="K139">
            <v>0</v>
          </cell>
          <cell r="L139">
            <v>9</v>
          </cell>
        </row>
        <row r="140">
          <cell r="A140" t="str">
            <v>11,211,1,2,2</v>
          </cell>
          <cell r="B140">
            <v>11</v>
          </cell>
          <cell r="C140" t="str">
            <v>211</v>
          </cell>
          <cell r="D140">
            <v>1</v>
          </cell>
          <cell r="E140">
            <v>2</v>
          </cell>
          <cell r="F140">
            <v>2</v>
          </cell>
          <cell r="G140">
            <v>1</v>
          </cell>
          <cell r="H140">
            <v>5</v>
          </cell>
          <cell r="I140">
            <v>8</v>
          </cell>
          <cell r="J140">
            <v>2</v>
          </cell>
          <cell r="K140">
            <v>0</v>
          </cell>
          <cell r="L140">
            <v>9</v>
          </cell>
        </row>
        <row r="141">
          <cell r="A141" t="str">
            <v>11,212,1,2,2</v>
          </cell>
          <cell r="B141">
            <v>11</v>
          </cell>
          <cell r="C141" t="str">
            <v>212</v>
          </cell>
          <cell r="D141">
            <v>1</v>
          </cell>
          <cell r="E141">
            <v>2</v>
          </cell>
          <cell r="F141">
            <v>2</v>
          </cell>
          <cell r="G141">
            <v>1</v>
          </cell>
          <cell r="H141">
            <v>5</v>
          </cell>
          <cell r="I141">
            <v>8</v>
          </cell>
          <cell r="J141">
            <v>2</v>
          </cell>
          <cell r="K141">
            <v>0</v>
          </cell>
          <cell r="L141">
            <v>9</v>
          </cell>
        </row>
        <row r="142">
          <cell r="A142" t="str">
            <v>11,213,1,2,2</v>
          </cell>
          <cell r="B142">
            <v>11</v>
          </cell>
          <cell r="C142" t="str">
            <v>213</v>
          </cell>
          <cell r="D142">
            <v>1</v>
          </cell>
          <cell r="E142">
            <v>2</v>
          </cell>
          <cell r="F142">
            <v>2</v>
          </cell>
          <cell r="G142">
            <v>1</v>
          </cell>
          <cell r="H142">
            <v>5</v>
          </cell>
          <cell r="I142">
            <v>8</v>
          </cell>
          <cell r="J142">
            <v>2</v>
          </cell>
          <cell r="K142">
            <v>0</v>
          </cell>
          <cell r="L142">
            <v>9</v>
          </cell>
        </row>
        <row r="143">
          <cell r="A143" t="str">
            <v>11,215,1,2,2</v>
          </cell>
          <cell r="B143">
            <v>11</v>
          </cell>
          <cell r="C143" t="str">
            <v>215</v>
          </cell>
          <cell r="D143">
            <v>1</v>
          </cell>
          <cell r="E143">
            <v>2</v>
          </cell>
          <cell r="F143">
            <v>2</v>
          </cell>
          <cell r="G143">
            <v>1</v>
          </cell>
          <cell r="H143">
            <v>5</v>
          </cell>
          <cell r="I143">
            <v>8</v>
          </cell>
          <cell r="J143">
            <v>2</v>
          </cell>
          <cell r="K143">
            <v>0</v>
          </cell>
          <cell r="L143">
            <v>1</v>
          </cell>
        </row>
        <row r="144">
          <cell r="A144" t="str">
            <v>11,300,9,7,0</v>
          </cell>
          <cell r="B144">
            <v>11</v>
          </cell>
          <cell r="C144" t="str">
            <v>300</v>
          </cell>
          <cell r="D144">
            <v>9</v>
          </cell>
          <cell r="E144">
            <v>7</v>
          </cell>
          <cell r="F144">
            <v>0</v>
          </cell>
          <cell r="G144">
            <v>2</v>
          </cell>
          <cell r="H144">
            <v>0</v>
          </cell>
          <cell r="I144">
            <v>1</v>
          </cell>
          <cell r="J144">
            <v>2</v>
          </cell>
          <cell r="K144">
            <v>0</v>
          </cell>
          <cell r="L144">
            <v>1</v>
          </cell>
        </row>
        <row r="145">
          <cell r="A145" t="str">
            <v>11,300,1,7,0</v>
          </cell>
          <cell r="B145">
            <v>11</v>
          </cell>
          <cell r="C145" t="str">
            <v>300</v>
          </cell>
          <cell r="D145">
            <v>1</v>
          </cell>
          <cell r="E145">
            <v>7</v>
          </cell>
          <cell r="F145">
            <v>0</v>
          </cell>
          <cell r="G145">
            <v>1</v>
          </cell>
          <cell r="H145">
            <v>8</v>
          </cell>
          <cell r="I145">
            <v>3</v>
          </cell>
          <cell r="J145">
            <v>1</v>
          </cell>
          <cell r="K145">
            <v>8</v>
          </cell>
          <cell r="L145">
            <v>3</v>
          </cell>
        </row>
        <row r="146">
          <cell r="A146" t="str">
            <v>11,310,9,7,0</v>
          </cell>
          <cell r="B146">
            <v>11</v>
          </cell>
          <cell r="C146" t="str">
            <v>310</v>
          </cell>
          <cell r="D146">
            <v>9</v>
          </cell>
          <cell r="E146">
            <v>7</v>
          </cell>
          <cell r="F146">
            <v>0</v>
          </cell>
          <cell r="G146">
            <v>2</v>
          </cell>
          <cell r="H146">
            <v>0</v>
          </cell>
          <cell r="I146">
            <v>1</v>
          </cell>
          <cell r="J146">
            <v>2</v>
          </cell>
          <cell r="K146">
            <v>0</v>
          </cell>
          <cell r="L146">
            <v>1</v>
          </cell>
        </row>
        <row r="147">
          <cell r="A147" t="str">
            <v>11,311,9,7,0</v>
          </cell>
          <cell r="B147">
            <v>11</v>
          </cell>
          <cell r="C147" t="str">
            <v>311</v>
          </cell>
          <cell r="D147">
            <v>9</v>
          </cell>
          <cell r="E147">
            <v>7</v>
          </cell>
          <cell r="F147">
            <v>0</v>
          </cell>
          <cell r="G147">
            <v>2</v>
          </cell>
          <cell r="H147">
            <v>0</v>
          </cell>
          <cell r="I147">
            <v>1</v>
          </cell>
          <cell r="J147">
            <v>2</v>
          </cell>
          <cell r="K147">
            <v>0</v>
          </cell>
          <cell r="L147">
            <v>1</v>
          </cell>
        </row>
        <row r="148">
          <cell r="A148" t="str">
            <v>11,312,9,7,0</v>
          </cell>
          <cell r="B148">
            <v>11</v>
          </cell>
          <cell r="C148" t="str">
            <v>312</v>
          </cell>
          <cell r="D148">
            <v>9</v>
          </cell>
          <cell r="E148">
            <v>7</v>
          </cell>
          <cell r="F148">
            <v>0</v>
          </cell>
          <cell r="G148">
            <v>2</v>
          </cell>
          <cell r="H148">
            <v>0</v>
          </cell>
          <cell r="I148">
            <v>1</v>
          </cell>
          <cell r="J148">
            <v>2</v>
          </cell>
          <cell r="K148">
            <v>0</v>
          </cell>
          <cell r="L148">
            <v>1</v>
          </cell>
        </row>
        <row r="149">
          <cell r="A149" t="str">
            <v>11,313,9,7,0</v>
          </cell>
          <cell r="B149">
            <v>11</v>
          </cell>
          <cell r="C149" t="str">
            <v>313</v>
          </cell>
          <cell r="D149">
            <v>9</v>
          </cell>
          <cell r="E149">
            <v>7</v>
          </cell>
          <cell r="F149">
            <v>0</v>
          </cell>
          <cell r="G149">
            <v>2</v>
          </cell>
          <cell r="H149">
            <v>0</v>
          </cell>
          <cell r="I149">
            <v>1</v>
          </cell>
          <cell r="J149">
            <v>2</v>
          </cell>
          <cell r="K149">
            <v>0</v>
          </cell>
          <cell r="L149">
            <v>1</v>
          </cell>
        </row>
        <row r="150">
          <cell r="A150" t="str">
            <v>11,314,9,7,0</v>
          </cell>
          <cell r="B150">
            <v>11</v>
          </cell>
          <cell r="C150" t="str">
            <v>314</v>
          </cell>
          <cell r="D150">
            <v>9</v>
          </cell>
          <cell r="E150">
            <v>7</v>
          </cell>
          <cell r="F150">
            <v>0</v>
          </cell>
          <cell r="G150">
            <v>2</v>
          </cell>
          <cell r="H150">
            <v>0</v>
          </cell>
          <cell r="I150">
            <v>1</v>
          </cell>
          <cell r="J150">
            <v>2</v>
          </cell>
          <cell r="K150">
            <v>0</v>
          </cell>
          <cell r="L150">
            <v>1</v>
          </cell>
        </row>
        <row r="151">
          <cell r="A151" t="str">
            <v>11,315,9,7,0</v>
          </cell>
          <cell r="B151">
            <v>11</v>
          </cell>
          <cell r="C151" t="str">
            <v>315</v>
          </cell>
          <cell r="D151">
            <v>9</v>
          </cell>
          <cell r="E151">
            <v>7</v>
          </cell>
          <cell r="F151">
            <v>0</v>
          </cell>
          <cell r="G151">
            <v>2</v>
          </cell>
          <cell r="H151">
            <v>0</v>
          </cell>
          <cell r="I151">
            <v>1</v>
          </cell>
          <cell r="J151">
            <v>2</v>
          </cell>
          <cell r="K151">
            <v>0</v>
          </cell>
          <cell r="L151">
            <v>1</v>
          </cell>
        </row>
        <row r="152">
          <cell r="A152" t="str">
            <v>11,400,9,7,0</v>
          </cell>
          <cell r="B152">
            <v>11</v>
          </cell>
          <cell r="C152" t="str">
            <v>400</v>
          </cell>
          <cell r="D152">
            <v>9</v>
          </cell>
          <cell r="E152">
            <v>7</v>
          </cell>
          <cell r="F152">
            <v>0</v>
          </cell>
          <cell r="G152">
            <v>2</v>
          </cell>
          <cell r="H152">
            <v>0</v>
          </cell>
          <cell r="I152">
            <v>1</v>
          </cell>
          <cell r="J152">
            <v>2</v>
          </cell>
          <cell r="K152">
            <v>0</v>
          </cell>
          <cell r="L152">
            <v>1</v>
          </cell>
        </row>
        <row r="153">
          <cell r="A153" t="str">
            <v>11,413,9,3,0</v>
          </cell>
          <cell r="B153">
            <v>11</v>
          </cell>
          <cell r="C153" t="str">
            <v>413</v>
          </cell>
          <cell r="D153">
            <v>9</v>
          </cell>
          <cell r="E153">
            <v>3</v>
          </cell>
          <cell r="F153">
            <v>0</v>
          </cell>
          <cell r="G153">
            <v>2</v>
          </cell>
          <cell r="H153">
            <v>0</v>
          </cell>
          <cell r="I153">
            <v>3</v>
          </cell>
          <cell r="J153">
            <v>2</v>
          </cell>
          <cell r="K153">
            <v>0</v>
          </cell>
          <cell r="L153">
            <v>3</v>
          </cell>
        </row>
        <row r="154">
          <cell r="A154" t="str">
            <v>11,500,9,3,0</v>
          </cell>
          <cell r="B154">
            <v>11</v>
          </cell>
          <cell r="C154" t="str">
            <v>500</v>
          </cell>
          <cell r="D154">
            <v>9</v>
          </cell>
          <cell r="E154">
            <v>3</v>
          </cell>
          <cell r="F154">
            <v>0</v>
          </cell>
          <cell r="G154">
            <v>2</v>
          </cell>
          <cell r="H154">
            <v>0</v>
          </cell>
          <cell r="I154">
            <v>3</v>
          </cell>
          <cell r="J154">
            <v>2</v>
          </cell>
          <cell r="K154">
            <v>0</v>
          </cell>
          <cell r="L154">
            <v>3</v>
          </cell>
        </row>
        <row r="155">
          <cell r="A155" t="str">
            <v>11,510,9,2,0</v>
          </cell>
          <cell r="B155">
            <v>11</v>
          </cell>
          <cell r="C155" t="str">
            <v>510</v>
          </cell>
          <cell r="D155">
            <v>9</v>
          </cell>
          <cell r="E155">
            <v>2</v>
          </cell>
          <cell r="F155">
            <v>0</v>
          </cell>
          <cell r="G155">
            <v>2</v>
          </cell>
          <cell r="H155">
            <v>0</v>
          </cell>
          <cell r="I155">
            <v>2</v>
          </cell>
          <cell r="J155">
            <v>2</v>
          </cell>
          <cell r="K155">
            <v>0</v>
          </cell>
          <cell r="L155">
            <v>2</v>
          </cell>
        </row>
        <row r="156">
          <cell r="A156" t="str">
            <v>11,511,8,2,0</v>
          </cell>
          <cell r="B156">
            <v>11</v>
          </cell>
          <cell r="C156" t="str">
            <v>511</v>
          </cell>
          <cell r="D156">
            <v>8</v>
          </cell>
          <cell r="E156">
            <v>2</v>
          </cell>
          <cell r="F156">
            <v>0</v>
          </cell>
          <cell r="G156">
            <v>2</v>
          </cell>
          <cell r="H156">
            <v>0</v>
          </cell>
          <cell r="I156">
            <v>6</v>
          </cell>
          <cell r="J156">
            <v>2</v>
          </cell>
          <cell r="K156">
            <v>0</v>
          </cell>
          <cell r="L156">
            <v>6</v>
          </cell>
        </row>
        <row r="157">
          <cell r="A157" t="str">
            <v>11,511,9,2,0</v>
          </cell>
          <cell r="B157">
            <v>11</v>
          </cell>
          <cell r="C157" t="str">
            <v>511</v>
          </cell>
          <cell r="D157">
            <v>9</v>
          </cell>
          <cell r="E157">
            <v>2</v>
          </cell>
          <cell r="F157">
            <v>0</v>
          </cell>
          <cell r="G157">
            <v>2</v>
          </cell>
          <cell r="H157">
            <v>0</v>
          </cell>
          <cell r="I157">
            <v>2</v>
          </cell>
          <cell r="J157">
            <v>2</v>
          </cell>
          <cell r="K157">
            <v>0</v>
          </cell>
          <cell r="L157">
            <v>2</v>
          </cell>
        </row>
        <row r="158">
          <cell r="A158" t="str">
            <v>11,511,9,3,0</v>
          </cell>
          <cell r="B158">
            <v>11</v>
          </cell>
          <cell r="C158" t="str">
            <v>511</v>
          </cell>
          <cell r="D158">
            <v>9</v>
          </cell>
          <cell r="E158">
            <v>3</v>
          </cell>
          <cell r="F158">
            <v>0</v>
          </cell>
          <cell r="G158">
            <v>2</v>
          </cell>
          <cell r="H158">
            <v>0</v>
          </cell>
          <cell r="I158">
            <v>3</v>
          </cell>
          <cell r="J158">
            <v>2</v>
          </cell>
          <cell r="K158">
            <v>0</v>
          </cell>
          <cell r="L158">
            <v>3</v>
          </cell>
        </row>
        <row r="159">
          <cell r="A159" t="str">
            <v>11,511,9,4,0</v>
          </cell>
          <cell r="B159">
            <v>11</v>
          </cell>
          <cell r="C159" t="str">
            <v>511</v>
          </cell>
          <cell r="D159">
            <v>9</v>
          </cell>
          <cell r="E159">
            <v>4</v>
          </cell>
          <cell r="F159">
            <v>0</v>
          </cell>
          <cell r="G159">
            <v>2</v>
          </cell>
          <cell r="H159">
            <v>0</v>
          </cell>
          <cell r="I159">
            <v>4</v>
          </cell>
          <cell r="J159">
            <v>2</v>
          </cell>
          <cell r="K159">
            <v>0</v>
          </cell>
          <cell r="L159">
            <v>4</v>
          </cell>
        </row>
        <row r="160">
          <cell r="A160" t="str">
            <v>11,511,9,6,0</v>
          </cell>
          <cell r="B160">
            <v>11</v>
          </cell>
          <cell r="C160" t="str">
            <v>511</v>
          </cell>
          <cell r="D160">
            <v>9</v>
          </cell>
          <cell r="E160">
            <v>6</v>
          </cell>
          <cell r="F160">
            <v>0</v>
          </cell>
          <cell r="G160">
            <v>3</v>
          </cell>
          <cell r="H160">
            <v>7</v>
          </cell>
          <cell r="I160">
            <v>1</v>
          </cell>
          <cell r="J160">
            <v>3</v>
          </cell>
          <cell r="K160">
            <v>7</v>
          </cell>
          <cell r="L160">
            <v>1</v>
          </cell>
        </row>
        <row r="161">
          <cell r="A161" t="str">
            <v>11,511,9,7,0</v>
          </cell>
          <cell r="B161">
            <v>11</v>
          </cell>
          <cell r="C161" t="str">
            <v>511</v>
          </cell>
          <cell r="D161">
            <v>9</v>
          </cell>
          <cell r="E161">
            <v>7</v>
          </cell>
          <cell r="F161">
            <v>0</v>
          </cell>
          <cell r="G161">
            <v>2</v>
          </cell>
          <cell r="H161">
            <v>0</v>
          </cell>
          <cell r="I161">
            <v>1</v>
          </cell>
          <cell r="J161">
            <v>2</v>
          </cell>
          <cell r="K161">
            <v>0</v>
          </cell>
          <cell r="L161">
            <v>1</v>
          </cell>
        </row>
        <row r="162">
          <cell r="A162" t="str">
            <v>11,512,1,2,2</v>
          </cell>
          <cell r="B162">
            <v>11</v>
          </cell>
          <cell r="C162" t="str">
            <v>512</v>
          </cell>
          <cell r="D162">
            <v>1</v>
          </cell>
          <cell r="E162">
            <v>2</v>
          </cell>
          <cell r="F162">
            <v>2</v>
          </cell>
          <cell r="G162">
            <v>1</v>
          </cell>
          <cell r="H162">
            <v>5</v>
          </cell>
          <cell r="I162">
            <v>8</v>
          </cell>
          <cell r="J162">
            <v>2</v>
          </cell>
          <cell r="K162">
            <v>0</v>
          </cell>
          <cell r="L162">
            <v>8</v>
          </cell>
        </row>
        <row r="163">
          <cell r="A163" t="str">
            <v>11,514,9,3,0</v>
          </cell>
          <cell r="B163">
            <v>11</v>
          </cell>
          <cell r="C163" t="str">
            <v>514</v>
          </cell>
          <cell r="D163">
            <v>9</v>
          </cell>
          <cell r="E163">
            <v>3</v>
          </cell>
          <cell r="F163">
            <v>0</v>
          </cell>
          <cell r="G163">
            <v>2</v>
          </cell>
          <cell r="H163">
            <v>0</v>
          </cell>
          <cell r="I163">
            <v>3</v>
          </cell>
          <cell r="J163">
            <v>2</v>
          </cell>
          <cell r="K163">
            <v>0</v>
          </cell>
          <cell r="L163">
            <v>3</v>
          </cell>
        </row>
        <row r="164">
          <cell r="A164" t="str">
            <v>11,600,1,2,2</v>
          </cell>
          <cell r="B164">
            <v>11</v>
          </cell>
          <cell r="C164" t="str">
            <v>600</v>
          </cell>
          <cell r="D164">
            <v>1</v>
          </cell>
          <cell r="E164">
            <v>2</v>
          </cell>
          <cell r="F164">
            <v>2</v>
          </cell>
          <cell r="G164">
            <v>1</v>
          </cell>
          <cell r="H164">
            <v>5</v>
          </cell>
          <cell r="I164">
            <v>8</v>
          </cell>
          <cell r="J164">
            <v>2</v>
          </cell>
          <cell r="K164">
            <v>0</v>
          </cell>
          <cell r="L164">
            <v>8</v>
          </cell>
        </row>
        <row r="165">
          <cell r="A165" t="str">
            <v>11,600,9,2,0</v>
          </cell>
          <cell r="B165">
            <v>11</v>
          </cell>
          <cell r="C165" t="str">
            <v>600</v>
          </cell>
          <cell r="D165">
            <v>9</v>
          </cell>
          <cell r="E165">
            <v>2</v>
          </cell>
          <cell r="F165">
            <v>0</v>
          </cell>
          <cell r="G165">
            <v>2</v>
          </cell>
          <cell r="H165">
            <v>0</v>
          </cell>
          <cell r="I165">
            <v>2</v>
          </cell>
          <cell r="J165">
            <v>2</v>
          </cell>
          <cell r="K165">
            <v>0</v>
          </cell>
          <cell r="L165">
            <v>2</v>
          </cell>
        </row>
        <row r="166">
          <cell r="A166" t="str">
            <v>11,600,9,3,0</v>
          </cell>
          <cell r="B166">
            <v>11</v>
          </cell>
          <cell r="C166" t="str">
            <v>600</v>
          </cell>
          <cell r="D166">
            <v>9</v>
          </cell>
          <cell r="E166">
            <v>3</v>
          </cell>
          <cell r="F166">
            <v>0</v>
          </cell>
          <cell r="G166">
            <v>2</v>
          </cell>
          <cell r="H166">
            <v>0</v>
          </cell>
          <cell r="I166">
            <v>3</v>
          </cell>
          <cell r="J166">
            <v>2</v>
          </cell>
          <cell r="K166">
            <v>0</v>
          </cell>
          <cell r="L166">
            <v>3</v>
          </cell>
        </row>
        <row r="167">
          <cell r="A167" t="str">
            <v>11,600,9,4,0</v>
          </cell>
          <cell r="B167">
            <v>11</v>
          </cell>
          <cell r="C167" t="str">
            <v>600</v>
          </cell>
          <cell r="D167">
            <v>9</v>
          </cell>
          <cell r="E167">
            <v>4</v>
          </cell>
          <cell r="F167">
            <v>0</v>
          </cell>
          <cell r="G167">
            <v>2</v>
          </cell>
          <cell r="H167">
            <v>0</v>
          </cell>
          <cell r="I167">
            <v>4</v>
          </cell>
          <cell r="J167">
            <v>2</v>
          </cell>
          <cell r="K167">
            <v>0</v>
          </cell>
          <cell r="L167">
            <v>4</v>
          </cell>
        </row>
        <row r="168">
          <cell r="A168" t="str">
            <v>11,600,9,5,0</v>
          </cell>
          <cell r="B168">
            <v>11</v>
          </cell>
          <cell r="C168" t="str">
            <v>600</v>
          </cell>
          <cell r="D168">
            <v>9</v>
          </cell>
          <cell r="E168">
            <v>5</v>
          </cell>
          <cell r="F168">
            <v>0</v>
          </cell>
          <cell r="G168">
            <v>2</v>
          </cell>
          <cell r="H168">
            <v>0</v>
          </cell>
          <cell r="I168">
            <v>5</v>
          </cell>
          <cell r="J168">
            <v>2</v>
          </cell>
          <cell r="K168">
            <v>0</v>
          </cell>
          <cell r="L168">
            <v>5</v>
          </cell>
        </row>
        <row r="169">
          <cell r="A169" t="str">
            <v>11,600,9,6,0</v>
          </cell>
          <cell r="B169">
            <v>11</v>
          </cell>
          <cell r="C169" t="str">
            <v>600</v>
          </cell>
          <cell r="D169">
            <v>9</v>
          </cell>
          <cell r="E169">
            <v>6</v>
          </cell>
          <cell r="F169">
            <v>0</v>
          </cell>
          <cell r="G169">
            <v>3</v>
          </cell>
          <cell r="H169">
            <v>7</v>
          </cell>
          <cell r="I169">
            <v>1</v>
          </cell>
          <cell r="J169">
            <v>3</v>
          </cell>
          <cell r="K169">
            <v>7</v>
          </cell>
          <cell r="L169">
            <v>1</v>
          </cell>
        </row>
        <row r="170">
          <cell r="A170" t="str">
            <v>11,610,9,2,0</v>
          </cell>
          <cell r="B170">
            <v>11</v>
          </cell>
          <cell r="C170" t="str">
            <v>610</v>
          </cell>
          <cell r="D170">
            <v>9</v>
          </cell>
          <cell r="E170">
            <v>2</v>
          </cell>
          <cell r="F170">
            <v>0</v>
          </cell>
          <cell r="G170">
            <v>2</v>
          </cell>
          <cell r="H170">
            <v>0</v>
          </cell>
          <cell r="I170">
            <v>2</v>
          </cell>
          <cell r="J170">
            <v>2</v>
          </cell>
          <cell r="K170">
            <v>0</v>
          </cell>
          <cell r="L170">
            <v>2</v>
          </cell>
        </row>
        <row r="171">
          <cell r="A171" t="str">
            <v>11,610,9,3,0</v>
          </cell>
          <cell r="B171">
            <v>11</v>
          </cell>
          <cell r="C171" t="str">
            <v>610</v>
          </cell>
          <cell r="D171">
            <v>9</v>
          </cell>
          <cell r="E171">
            <v>3</v>
          </cell>
          <cell r="F171">
            <v>0</v>
          </cell>
          <cell r="G171">
            <v>2</v>
          </cell>
          <cell r="H171">
            <v>0</v>
          </cell>
          <cell r="I171">
            <v>3</v>
          </cell>
          <cell r="J171">
            <v>2</v>
          </cell>
          <cell r="K171">
            <v>0</v>
          </cell>
          <cell r="L171">
            <v>3</v>
          </cell>
        </row>
        <row r="172">
          <cell r="A172" t="str">
            <v>11,610,9,4,0</v>
          </cell>
          <cell r="B172">
            <v>11</v>
          </cell>
          <cell r="C172" t="str">
            <v>610</v>
          </cell>
          <cell r="D172">
            <v>9</v>
          </cell>
          <cell r="E172">
            <v>4</v>
          </cell>
          <cell r="F172">
            <v>0</v>
          </cell>
          <cell r="G172">
            <v>2</v>
          </cell>
          <cell r="H172">
            <v>0</v>
          </cell>
          <cell r="I172">
            <v>4</v>
          </cell>
          <cell r="J172">
            <v>2</v>
          </cell>
          <cell r="K172">
            <v>0</v>
          </cell>
          <cell r="L172">
            <v>4</v>
          </cell>
        </row>
        <row r="173">
          <cell r="A173" t="str">
            <v>11,611,9,2,0</v>
          </cell>
          <cell r="B173">
            <v>11</v>
          </cell>
          <cell r="C173" t="str">
            <v>611</v>
          </cell>
          <cell r="D173">
            <v>9</v>
          </cell>
          <cell r="E173">
            <v>2</v>
          </cell>
          <cell r="F173">
            <v>0</v>
          </cell>
          <cell r="G173">
            <v>2</v>
          </cell>
          <cell r="H173">
            <v>0</v>
          </cell>
          <cell r="I173">
            <v>2</v>
          </cell>
          <cell r="J173">
            <v>2</v>
          </cell>
          <cell r="K173">
            <v>0</v>
          </cell>
          <cell r="L173">
            <v>2</v>
          </cell>
        </row>
        <row r="174">
          <cell r="A174" t="str">
            <v>11,612,9,3,0</v>
          </cell>
          <cell r="B174">
            <v>11</v>
          </cell>
          <cell r="C174" t="str">
            <v>612</v>
          </cell>
          <cell r="D174">
            <v>9</v>
          </cell>
          <cell r="E174">
            <v>3</v>
          </cell>
          <cell r="F174">
            <v>0</v>
          </cell>
          <cell r="G174">
            <v>2</v>
          </cell>
          <cell r="H174">
            <v>0</v>
          </cell>
          <cell r="I174">
            <v>3</v>
          </cell>
          <cell r="J174">
            <v>2</v>
          </cell>
          <cell r="K174">
            <v>0</v>
          </cell>
          <cell r="L174">
            <v>3</v>
          </cell>
        </row>
        <row r="175">
          <cell r="A175" t="str">
            <v>11,612,9,4,0</v>
          </cell>
          <cell r="B175">
            <v>11</v>
          </cell>
          <cell r="C175" t="str">
            <v>612</v>
          </cell>
          <cell r="D175">
            <v>9</v>
          </cell>
          <cell r="E175">
            <v>4</v>
          </cell>
          <cell r="F175">
            <v>0</v>
          </cell>
          <cell r="G175">
            <v>2</v>
          </cell>
          <cell r="H175">
            <v>0</v>
          </cell>
          <cell r="I175">
            <v>4</v>
          </cell>
          <cell r="J175">
            <v>2</v>
          </cell>
          <cell r="K175">
            <v>0</v>
          </cell>
          <cell r="L175">
            <v>4</v>
          </cell>
        </row>
        <row r="176">
          <cell r="A176" t="str">
            <v>11,612,9,6,0</v>
          </cell>
          <cell r="B176">
            <v>11</v>
          </cell>
          <cell r="C176" t="str">
            <v>612</v>
          </cell>
          <cell r="D176">
            <v>9</v>
          </cell>
          <cell r="E176">
            <v>6</v>
          </cell>
          <cell r="F176">
            <v>0</v>
          </cell>
          <cell r="G176">
            <v>3</v>
          </cell>
          <cell r="H176">
            <v>7</v>
          </cell>
          <cell r="I176">
            <v>1</v>
          </cell>
          <cell r="J176">
            <v>3</v>
          </cell>
          <cell r="K176">
            <v>7</v>
          </cell>
          <cell r="L176">
            <v>1</v>
          </cell>
        </row>
        <row r="177">
          <cell r="A177" t="str">
            <v>11,613,9,5,0</v>
          </cell>
          <cell r="B177">
            <v>11</v>
          </cell>
          <cell r="C177" t="str">
            <v>613</v>
          </cell>
          <cell r="D177">
            <v>9</v>
          </cell>
          <cell r="E177">
            <v>5</v>
          </cell>
          <cell r="F177">
            <v>0</v>
          </cell>
          <cell r="G177">
            <v>2</v>
          </cell>
          <cell r="H177">
            <v>0</v>
          </cell>
          <cell r="I177">
            <v>5</v>
          </cell>
          <cell r="J177">
            <v>2</v>
          </cell>
          <cell r="K177">
            <v>0</v>
          </cell>
          <cell r="L177">
            <v>5</v>
          </cell>
        </row>
        <row r="178">
          <cell r="A178" t="str">
            <v>11,614,9,7,0</v>
          </cell>
          <cell r="B178">
            <v>11</v>
          </cell>
          <cell r="C178" t="str">
            <v>614</v>
          </cell>
          <cell r="D178">
            <v>9</v>
          </cell>
          <cell r="E178">
            <v>7</v>
          </cell>
          <cell r="F178">
            <v>0</v>
          </cell>
          <cell r="G178">
            <v>2</v>
          </cell>
          <cell r="H178">
            <v>0</v>
          </cell>
          <cell r="I178">
            <v>1</v>
          </cell>
          <cell r="J178">
            <v>2</v>
          </cell>
          <cell r="K178">
            <v>0</v>
          </cell>
          <cell r="L178">
            <v>1</v>
          </cell>
        </row>
        <row r="179">
          <cell r="A179" t="str">
            <v>11,615,9,2,0</v>
          </cell>
          <cell r="B179">
            <v>11</v>
          </cell>
          <cell r="C179" t="str">
            <v>615</v>
          </cell>
          <cell r="D179">
            <v>9</v>
          </cell>
          <cell r="E179">
            <v>2</v>
          </cell>
          <cell r="F179">
            <v>0</v>
          </cell>
          <cell r="G179">
            <v>2</v>
          </cell>
          <cell r="H179">
            <v>0</v>
          </cell>
          <cell r="I179">
            <v>2</v>
          </cell>
          <cell r="J179">
            <v>2</v>
          </cell>
          <cell r="K179">
            <v>0</v>
          </cell>
          <cell r="L179">
            <v>2</v>
          </cell>
        </row>
        <row r="180">
          <cell r="A180" t="str">
            <v>11,615,9,3,0</v>
          </cell>
          <cell r="B180">
            <v>11</v>
          </cell>
          <cell r="C180" t="str">
            <v>615</v>
          </cell>
          <cell r="D180">
            <v>9</v>
          </cell>
          <cell r="E180">
            <v>3</v>
          </cell>
          <cell r="F180">
            <v>0</v>
          </cell>
          <cell r="G180">
            <v>2</v>
          </cell>
          <cell r="H180">
            <v>0</v>
          </cell>
          <cell r="I180">
            <v>3</v>
          </cell>
          <cell r="J180">
            <v>2</v>
          </cell>
          <cell r="K180">
            <v>0</v>
          </cell>
          <cell r="L180">
            <v>3</v>
          </cell>
        </row>
        <row r="181">
          <cell r="A181" t="str">
            <v>11,700,1,2,3</v>
          </cell>
          <cell r="B181">
            <v>11</v>
          </cell>
          <cell r="C181" t="str">
            <v>700</v>
          </cell>
          <cell r="D181">
            <v>1</v>
          </cell>
          <cell r="E181">
            <v>2</v>
          </cell>
          <cell r="F181">
            <v>3</v>
          </cell>
          <cell r="G181">
            <v>1</v>
          </cell>
          <cell r="H181">
            <v>8</v>
          </cell>
          <cell r="I181">
            <v>1</v>
          </cell>
          <cell r="J181">
            <v>2</v>
          </cell>
          <cell r="K181">
            <v>0</v>
          </cell>
          <cell r="L181">
            <v>9</v>
          </cell>
        </row>
        <row r="182">
          <cell r="A182" t="str">
            <v>11,700,1,2,2</v>
          </cell>
          <cell r="B182">
            <v>11</v>
          </cell>
          <cell r="C182" t="str">
            <v>700</v>
          </cell>
          <cell r="D182">
            <v>1</v>
          </cell>
          <cell r="E182">
            <v>2</v>
          </cell>
          <cell r="F182">
            <v>2</v>
          </cell>
          <cell r="G182">
            <v>2</v>
          </cell>
          <cell r="H182">
            <v>0</v>
          </cell>
          <cell r="I182">
            <v>9</v>
          </cell>
          <cell r="J182">
            <v>2</v>
          </cell>
          <cell r="K182">
            <v>0</v>
          </cell>
          <cell r="L182">
            <v>9</v>
          </cell>
        </row>
        <row r="183">
          <cell r="A183" t="str">
            <v>11,700,9,2,0</v>
          </cell>
          <cell r="B183">
            <v>11</v>
          </cell>
          <cell r="C183" t="str">
            <v>700</v>
          </cell>
          <cell r="D183">
            <v>9</v>
          </cell>
          <cell r="E183">
            <v>2</v>
          </cell>
          <cell r="F183">
            <v>0</v>
          </cell>
          <cell r="G183">
            <v>2</v>
          </cell>
          <cell r="H183">
            <v>0</v>
          </cell>
          <cell r="I183">
            <v>9</v>
          </cell>
          <cell r="J183">
            <v>2</v>
          </cell>
          <cell r="K183">
            <v>0</v>
          </cell>
          <cell r="L183">
            <v>9</v>
          </cell>
        </row>
        <row r="184">
          <cell r="A184" t="str">
            <v>11,710,1,2,3</v>
          </cell>
          <cell r="B184">
            <v>11</v>
          </cell>
          <cell r="C184" t="str">
            <v>710</v>
          </cell>
          <cell r="D184">
            <v>1</v>
          </cell>
          <cell r="E184">
            <v>2</v>
          </cell>
          <cell r="F184">
            <v>3</v>
          </cell>
          <cell r="G184">
            <v>1</v>
          </cell>
          <cell r="H184">
            <v>8</v>
          </cell>
          <cell r="I184">
            <v>1</v>
          </cell>
          <cell r="J184">
            <v>2</v>
          </cell>
          <cell r="K184">
            <v>0</v>
          </cell>
          <cell r="L184">
            <v>9</v>
          </cell>
        </row>
        <row r="185">
          <cell r="A185" t="str">
            <v>11,711,1,2,3</v>
          </cell>
          <cell r="B185">
            <v>11</v>
          </cell>
          <cell r="C185" t="str">
            <v>711</v>
          </cell>
          <cell r="D185">
            <v>1</v>
          </cell>
          <cell r="E185">
            <v>2</v>
          </cell>
          <cell r="F185">
            <v>3</v>
          </cell>
          <cell r="G185">
            <v>1</v>
          </cell>
          <cell r="H185">
            <v>8</v>
          </cell>
          <cell r="I185">
            <v>1</v>
          </cell>
          <cell r="J185">
            <v>2</v>
          </cell>
          <cell r="K185">
            <v>0</v>
          </cell>
          <cell r="L185">
            <v>9</v>
          </cell>
        </row>
        <row r="186">
          <cell r="A186" t="str">
            <v>11,712,1,2,3</v>
          </cell>
          <cell r="B186">
            <v>11</v>
          </cell>
          <cell r="C186" t="str">
            <v>712</v>
          </cell>
          <cell r="D186">
            <v>1</v>
          </cell>
          <cell r="E186">
            <v>2</v>
          </cell>
          <cell r="F186">
            <v>3</v>
          </cell>
          <cell r="G186">
            <v>1</v>
          </cell>
          <cell r="H186">
            <v>8</v>
          </cell>
          <cell r="I186">
            <v>1</v>
          </cell>
          <cell r="J186">
            <v>2</v>
          </cell>
          <cell r="K186">
            <v>0</v>
          </cell>
          <cell r="L186">
            <v>9</v>
          </cell>
        </row>
        <row r="187">
          <cell r="A187" t="str">
            <v>11,713,1,2,3</v>
          </cell>
          <cell r="B187">
            <v>11</v>
          </cell>
          <cell r="C187" t="str">
            <v>713</v>
          </cell>
          <cell r="D187">
            <v>1</v>
          </cell>
          <cell r="E187">
            <v>2</v>
          </cell>
          <cell r="F187">
            <v>3</v>
          </cell>
          <cell r="G187">
            <v>1</v>
          </cell>
          <cell r="H187">
            <v>8</v>
          </cell>
          <cell r="I187">
            <v>1</v>
          </cell>
          <cell r="J187">
            <v>2</v>
          </cell>
          <cell r="K187">
            <v>0</v>
          </cell>
          <cell r="L187">
            <v>9</v>
          </cell>
        </row>
        <row r="188">
          <cell r="A188" t="str">
            <v>11,A00,9,3,0</v>
          </cell>
          <cell r="B188">
            <v>11</v>
          </cell>
          <cell r="C188" t="str">
            <v>A00</v>
          </cell>
          <cell r="D188">
            <v>9</v>
          </cell>
          <cell r="E188">
            <v>3</v>
          </cell>
          <cell r="F188">
            <v>0</v>
          </cell>
          <cell r="G188">
            <v>2</v>
          </cell>
          <cell r="H188">
            <v>0</v>
          </cell>
          <cell r="I188">
            <v>3</v>
          </cell>
          <cell r="J188">
            <v>2</v>
          </cell>
          <cell r="K188">
            <v>0</v>
          </cell>
          <cell r="L188">
            <v>3</v>
          </cell>
        </row>
        <row r="189">
          <cell r="A189" t="str">
            <v>11,A00,9,4,0</v>
          </cell>
          <cell r="B189">
            <v>11</v>
          </cell>
          <cell r="C189" t="str">
            <v>A00</v>
          </cell>
          <cell r="D189">
            <v>9</v>
          </cell>
          <cell r="E189">
            <v>4</v>
          </cell>
          <cell r="F189">
            <v>0</v>
          </cell>
          <cell r="G189">
            <v>2</v>
          </cell>
          <cell r="H189">
            <v>0</v>
          </cell>
          <cell r="I189">
            <v>4</v>
          </cell>
          <cell r="J189">
            <v>2</v>
          </cell>
          <cell r="K189">
            <v>0</v>
          </cell>
          <cell r="L189">
            <v>4</v>
          </cell>
        </row>
        <row r="190">
          <cell r="A190" t="str">
            <v>11,A00,9,6,0</v>
          </cell>
          <cell r="B190">
            <v>11</v>
          </cell>
          <cell r="C190" t="str">
            <v>A00</v>
          </cell>
          <cell r="D190">
            <v>9</v>
          </cell>
          <cell r="E190">
            <v>6</v>
          </cell>
          <cell r="F190">
            <v>0</v>
          </cell>
          <cell r="G190">
            <v>3</v>
          </cell>
          <cell r="H190">
            <v>7</v>
          </cell>
          <cell r="I190">
            <v>1</v>
          </cell>
          <cell r="J190">
            <v>3</v>
          </cell>
          <cell r="K190">
            <v>7</v>
          </cell>
          <cell r="L190">
            <v>1</v>
          </cell>
        </row>
        <row r="191">
          <cell r="A191" t="str">
            <v>11,A2M,8,2,0</v>
          </cell>
          <cell r="B191">
            <v>11</v>
          </cell>
          <cell r="C191" t="str">
            <v>A2M</v>
          </cell>
          <cell r="D191">
            <v>8</v>
          </cell>
          <cell r="E191">
            <v>2</v>
          </cell>
          <cell r="F191">
            <v>0</v>
          </cell>
          <cell r="G191">
            <v>2</v>
          </cell>
          <cell r="H191">
            <v>0</v>
          </cell>
          <cell r="I191">
            <v>6</v>
          </cell>
          <cell r="J191">
            <v>2</v>
          </cell>
          <cell r="K191">
            <v>0</v>
          </cell>
          <cell r="L191">
            <v>6</v>
          </cell>
        </row>
        <row r="192">
          <cell r="A192" t="str">
            <v>11,A2M,9,3,0</v>
          </cell>
          <cell r="B192">
            <v>11</v>
          </cell>
          <cell r="C192" t="str">
            <v>A2M</v>
          </cell>
          <cell r="D192">
            <v>9</v>
          </cell>
          <cell r="E192">
            <v>3</v>
          </cell>
          <cell r="F192">
            <v>0</v>
          </cell>
          <cell r="G192">
            <v>2</v>
          </cell>
          <cell r="H192">
            <v>0</v>
          </cell>
          <cell r="I192">
            <v>3</v>
          </cell>
          <cell r="J192">
            <v>2</v>
          </cell>
          <cell r="K192">
            <v>0</v>
          </cell>
          <cell r="L192">
            <v>3</v>
          </cell>
        </row>
        <row r="193">
          <cell r="A193" t="str">
            <v>11,A2M,9,4,0</v>
          </cell>
          <cell r="B193">
            <v>11</v>
          </cell>
          <cell r="C193" t="str">
            <v>A2M</v>
          </cell>
          <cell r="D193">
            <v>9</v>
          </cell>
          <cell r="E193">
            <v>4</v>
          </cell>
          <cell r="F193">
            <v>0</v>
          </cell>
          <cell r="G193">
            <v>2</v>
          </cell>
          <cell r="H193">
            <v>0</v>
          </cell>
          <cell r="I193">
            <v>4</v>
          </cell>
          <cell r="J193">
            <v>2</v>
          </cell>
          <cell r="K193">
            <v>0</v>
          </cell>
          <cell r="L193">
            <v>4</v>
          </cell>
        </row>
        <row r="194">
          <cell r="A194" t="str">
            <v>11,A2M,9,6,0</v>
          </cell>
          <cell r="B194">
            <v>11</v>
          </cell>
          <cell r="C194" t="str">
            <v>A2M</v>
          </cell>
          <cell r="D194">
            <v>9</v>
          </cell>
          <cell r="E194">
            <v>6</v>
          </cell>
          <cell r="F194">
            <v>0</v>
          </cell>
          <cell r="G194">
            <v>3</v>
          </cell>
          <cell r="H194">
            <v>7</v>
          </cell>
          <cell r="I194">
            <v>1</v>
          </cell>
          <cell r="J194">
            <v>3</v>
          </cell>
          <cell r="K194">
            <v>7</v>
          </cell>
          <cell r="L194">
            <v>1</v>
          </cell>
        </row>
        <row r="195">
          <cell r="A195" t="str">
            <v>11,A3Q,8,2,0</v>
          </cell>
          <cell r="B195">
            <v>11</v>
          </cell>
          <cell r="C195" t="str">
            <v>A3Q</v>
          </cell>
          <cell r="D195">
            <v>8</v>
          </cell>
          <cell r="E195">
            <v>2</v>
          </cell>
          <cell r="F195">
            <v>0</v>
          </cell>
          <cell r="G195">
            <v>2</v>
          </cell>
          <cell r="H195">
            <v>0</v>
          </cell>
          <cell r="I195">
            <v>6</v>
          </cell>
          <cell r="J195">
            <v>2</v>
          </cell>
          <cell r="K195">
            <v>0</v>
          </cell>
          <cell r="L195">
            <v>6</v>
          </cell>
        </row>
        <row r="196">
          <cell r="A196" t="str">
            <v>11,A3Q,9,2,0</v>
          </cell>
          <cell r="B196">
            <v>11</v>
          </cell>
          <cell r="C196" t="str">
            <v>A3Q</v>
          </cell>
          <cell r="D196">
            <v>9</v>
          </cell>
          <cell r="E196">
            <v>2</v>
          </cell>
          <cell r="F196">
            <v>0</v>
          </cell>
          <cell r="G196">
            <v>2</v>
          </cell>
          <cell r="H196">
            <v>0</v>
          </cell>
          <cell r="I196">
            <v>2</v>
          </cell>
          <cell r="J196">
            <v>2</v>
          </cell>
          <cell r="K196">
            <v>0</v>
          </cell>
          <cell r="L196">
            <v>2</v>
          </cell>
        </row>
        <row r="197">
          <cell r="A197" t="str">
            <v>11,A3Q,9,3,0</v>
          </cell>
          <cell r="B197">
            <v>11</v>
          </cell>
          <cell r="C197" t="str">
            <v>A3Q</v>
          </cell>
          <cell r="D197">
            <v>9</v>
          </cell>
          <cell r="E197">
            <v>3</v>
          </cell>
          <cell r="F197">
            <v>0</v>
          </cell>
          <cell r="G197">
            <v>2</v>
          </cell>
          <cell r="H197">
            <v>0</v>
          </cell>
          <cell r="I197">
            <v>3</v>
          </cell>
          <cell r="J197">
            <v>2</v>
          </cell>
          <cell r="K197">
            <v>0</v>
          </cell>
          <cell r="L197">
            <v>3</v>
          </cell>
        </row>
        <row r="198">
          <cell r="A198" t="str">
            <v>11,A3Q,9,4,0</v>
          </cell>
          <cell r="B198">
            <v>11</v>
          </cell>
          <cell r="C198" t="str">
            <v>A3Q</v>
          </cell>
          <cell r="D198">
            <v>9</v>
          </cell>
          <cell r="E198">
            <v>4</v>
          </cell>
          <cell r="F198">
            <v>0</v>
          </cell>
          <cell r="G198">
            <v>2</v>
          </cell>
          <cell r="H198">
            <v>0</v>
          </cell>
          <cell r="I198">
            <v>4</v>
          </cell>
          <cell r="J198">
            <v>2</v>
          </cell>
          <cell r="K198">
            <v>0</v>
          </cell>
          <cell r="L198">
            <v>4</v>
          </cell>
        </row>
        <row r="199">
          <cell r="A199" t="str">
            <v>11,A3Q,9,6,0</v>
          </cell>
          <cell r="B199">
            <v>11</v>
          </cell>
          <cell r="C199" t="str">
            <v>A3Q</v>
          </cell>
          <cell r="D199">
            <v>9</v>
          </cell>
          <cell r="E199">
            <v>6</v>
          </cell>
          <cell r="F199">
            <v>0</v>
          </cell>
          <cell r="G199">
            <v>3</v>
          </cell>
          <cell r="H199">
            <v>7</v>
          </cell>
          <cell r="I199">
            <v>1</v>
          </cell>
          <cell r="J199">
            <v>3</v>
          </cell>
          <cell r="K199">
            <v>7</v>
          </cell>
          <cell r="L199">
            <v>1</v>
          </cell>
        </row>
        <row r="200">
          <cell r="A200" t="str">
            <v>11,B00,9,2,0</v>
          </cell>
          <cell r="B200">
            <v>11</v>
          </cell>
          <cell r="C200" t="str">
            <v>B00</v>
          </cell>
          <cell r="D200">
            <v>9</v>
          </cell>
          <cell r="E200">
            <v>2</v>
          </cell>
          <cell r="F200">
            <v>0</v>
          </cell>
          <cell r="G200">
            <v>2</v>
          </cell>
          <cell r="H200">
            <v>0</v>
          </cell>
          <cell r="I200">
            <v>2</v>
          </cell>
          <cell r="J200">
            <v>2</v>
          </cell>
          <cell r="K200">
            <v>0</v>
          </cell>
          <cell r="L200">
            <v>2</v>
          </cell>
        </row>
        <row r="201">
          <cell r="A201" t="str">
            <v>11,B00,9,3,0</v>
          </cell>
          <cell r="B201">
            <v>11</v>
          </cell>
          <cell r="C201" t="str">
            <v>B00</v>
          </cell>
          <cell r="D201">
            <v>9</v>
          </cell>
          <cell r="E201">
            <v>3</v>
          </cell>
          <cell r="F201">
            <v>0</v>
          </cell>
          <cell r="G201">
            <v>2</v>
          </cell>
          <cell r="H201">
            <v>0</v>
          </cell>
          <cell r="I201">
            <v>3</v>
          </cell>
          <cell r="J201">
            <v>2</v>
          </cell>
          <cell r="K201">
            <v>0</v>
          </cell>
          <cell r="L201">
            <v>3</v>
          </cell>
        </row>
        <row r="202">
          <cell r="A202" t="str">
            <v>11,B00,9,4,0</v>
          </cell>
          <cell r="B202">
            <v>11</v>
          </cell>
          <cell r="C202" t="str">
            <v>B00</v>
          </cell>
          <cell r="D202">
            <v>9</v>
          </cell>
          <cell r="E202">
            <v>4</v>
          </cell>
          <cell r="F202">
            <v>0</v>
          </cell>
          <cell r="G202">
            <v>2</v>
          </cell>
          <cell r="H202">
            <v>0</v>
          </cell>
          <cell r="I202">
            <v>4</v>
          </cell>
          <cell r="J202">
            <v>2</v>
          </cell>
          <cell r="K202">
            <v>0</v>
          </cell>
          <cell r="L202">
            <v>4</v>
          </cell>
        </row>
        <row r="203">
          <cell r="A203" t="str">
            <v>11,B00,9,6,0</v>
          </cell>
          <cell r="B203">
            <v>11</v>
          </cell>
          <cell r="C203" t="str">
            <v>B00</v>
          </cell>
          <cell r="D203">
            <v>9</v>
          </cell>
          <cell r="E203">
            <v>6</v>
          </cell>
          <cell r="F203">
            <v>0</v>
          </cell>
          <cell r="G203">
            <v>3</v>
          </cell>
          <cell r="H203">
            <v>7</v>
          </cell>
          <cell r="I203">
            <v>1</v>
          </cell>
          <cell r="J203">
            <v>3</v>
          </cell>
          <cell r="K203">
            <v>7</v>
          </cell>
          <cell r="L203">
            <v>1</v>
          </cell>
        </row>
        <row r="204">
          <cell r="A204" t="str">
            <v>11,B01,8,2,0</v>
          </cell>
          <cell r="B204">
            <v>11</v>
          </cell>
          <cell r="C204" t="str">
            <v>B01</v>
          </cell>
          <cell r="D204">
            <v>8</v>
          </cell>
          <cell r="E204">
            <v>2</v>
          </cell>
          <cell r="F204">
            <v>0</v>
          </cell>
          <cell r="G204">
            <v>2</v>
          </cell>
          <cell r="H204">
            <v>0</v>
          </cell>
          <cell r="I204">
            <v>6</v>
          </cell>
          <cell r="J204">
            <v>2</v>
          </cell>
          <cell r="K204">
            <v>0</v>
          </cell>
          <cell r="L204">
            <v>6</v>
          </cell>
        </row>
        <row r="205">
          <cell r="A205" t="str">
            <v>11,D00,8,2,0</v>
          </cell>
          <cell r="B205">
            <v>11</v>
          </cell>
          <cell r="C205" t="str">
            <v>D00</v>
          </cell>
          <cell r="D205">
            <v>8</v>
          </cell>
          <cell r="E205">
            <v>2</v>
          </cell>
          <cell r="F205">
            <v>0</v>
          </cell>
          <cell r="G205">
            <v>2</v>
          </cell>
          <cell r="H205">
            <v>0</v>
          </cell>
          <cell r="I205">
            <v>6</v>
          </cell>
          <cell r="J205">
            <v>2</v>
          </cell>
          <cell r="K205">
            <v>0</v>
          </cell>
          <cell r="L205">
            <v>6</v>
          </cell>
        </row>
        <row r="206">
          <cell r="A206" t="str">
            <v>11,E00,8,2,0</v>
          </cell>
          <cell r="B206">
            <v>11</v>
          </cell>
          <cell r="C206" t="str">
            <v>E00</v>
          </cell>
          <cell r="D206">
            <v>8</v>
          </cell>
          <cell r="E206">
            <v>2</v>
          </cell>
          <cell r="F206">
            <v>0</v>
          </cell>
          <cell r="G206">
            <v>2</v>
          </cell>
          <cell r="H206">
            <v>0</v>
          </cell>
          <cell r="I206">
            <v>6</v>
          </cell>
          <cell r="J206">
            <v>2</v>
          </cell>
          <cell r="K206">
            <v>0</v>
          </cell>
          <cell r="L206">
            <v>6</v>
          </cell>
        </row>
        <row r="207">
          <cell r="A207" t="str">
            <v>11,F00,8,2,0</v>
          </cell>
          <cell r="B207">
            <v>11</v>
          </cell>
          <cell r="C207" t="str">
            <v>F00</v>
          </cell>
          <cell r="D207">
            <v>8</v>
          </cell>
          <cell r="E207">
            <v>2</v>
          </cell>
          <cell r="F207">
            <v>0</v>
          </cell>
          <cell r="G207">
            <v>2</v>
          </cell>
          <cell r="H207">
            <v>0</v>
          </cell>
          <cell r="I207">
            <v>6</v>
          </cell>
          <cell r="J207">
            <v>2</v>
          </cell>
          <cell r="K207">
            <v>0</v>
          </cell>
          <cell r="L207">
            <v>6</v>
          </cell>
        </row>
        <row r="208">
          <cell r="A208" t="str">
            <v>11,G00,8,1,0</v>
          </cell>
          <cell r="B208">
            <v>11</v>
          </cell>
          <cell r="C208" t="str">
            <v>G00</v>
          </cell>
          <cell r="D208">
            <v>8</v>
          </cell>
          <cell r="E208">
            <v>1</v>
          </cell>
          <cell r="F208">
            <v>0</v>
          </cell>
          <cell r="G208">
            <v>2</v>
          </cell>
          <cell r="H208">
            <v>0</v>
          </cell>
          <cell r="I208">
            <v>7</v>
          </cell>
          <cell r="J208">
            <v>2</v>
          </cell>
          <cell r="K208">
            <v>0</v>
          </cell>
          <cell r="L208">
            <v>7</v>
          </cell>
        </row>
        <row r="209">
          <cell r="A209" t="str">
            <v>11,H00,8,2,0</v>
          </cell>
          <cell r="B209">
            <v>11</v>
          </cell>
          <cell r="C209" t="str">
            <v>H00</v>
          </cell>
          <cell r="D209">
            <v>8</v>
          </cell>
          <cell r="E209">
            <v>2</v>
          </cell>
          <cell r="F209">
            <v>0</v>
          </cell>
          <cell r="G209">
            <v>2</v>
          </cell>
          <cell r="H209">
            <v>0</v>
          </cell>
          <cell r="I209">
            <v>6</v>
          </cell>
          <cell r="J209">
            <v>2</v>
          </cell>
          <cell r="K209">
            <v>0</v>
          </cell>
          <cell r="L209">
            <v>6</v>
          </cell>
        </row>
        <row r="210">
          <cell r="A210" t="str">
            <v>11,I00,8,2,0</v>
          </cell>
          <cell r="B210">
            <v>11</v>
          </cell>
          <cell r="C210" t="str">
            <v>I00</v>
          </cell>
          <cell r="D210">
            <v>8</v>
          </cell>
          <cell r="E210">
            <v>2</v>
          </cell>
          <cell r="F210">
            <v>0</v>
          </cell>
          <cell r="G210">
            <v>2</v>
          </cell>
          <cell r="H210">
            <v>0</v>
          </cell>
          <cell r="I210">
            <v>6</v>
          </cell>
          <cell r="J210">
            <v>2</v>
          </cell>
          <cell r="K210">
            <v>0</v>
          </cell>
          <cell r="L210">
            <v>6</v>
          </cell>
        </row>
        <row r="211">
          <cell r="A211" t="str">
            <v>11,L3N,8,2,0</v>
          </cell>
          <cell r="B211">
            <v>11</v>
          </cell>
          <cell r="C211" t="str">
            <v>L3N</v>
          </cell>
          <cell r="D211">
            <v>8</v>
          </cell>
          <cell r="E211">
            <v>2</v>
          </cell>
          <cell r="F211">
            <v>0</v>
          </cell>
          <cell r="G211">
            <v>2</v>
          </cell>
          <cell r="H211">
            <v>0</v>
          </cell>
          <cell r="I211">
            <v>6</v>
          </cell>
          <cell r="J211">
            <v>2</v>
          </cell>
          <cell r="K211">
            <v>0</v>
          </cell>
          <cell r="L211">
            <v>6</v>
          </cell>
        </row>
        <row r="212">
          <cell r="A212" t="str">
            <v>11,L3N,9,3,0</v>
          </cell>
          <cell r="B212">
            <v>11</v>
          </cell>
          <cell r="C212" t="str">
            <v>L3N</v>
          </cell>
          <cell r="D212">
            <v>9</v>
          </cell>
          <cell r="E212">
            <v>3</v>
          </cell>
          <cell r="F212">
            <v>0</v>
          </cell>
          <cell r="G212">
            <v>2</v>
          </cell>
          <cell r="H212">
            <v>0</v>
          </cell>
          <cell r="I212">
            <v>3</v>
          </cell>
          <cell r="J212">
            <v>2</v>
          </cell>
          <cell r="K212">
            <v>0</v>
          </cell>
          <cell r="L212">
            <v>3</v>
          </cell>
        </row>
        <row r="213">
          <cell r="A213" t="str">
            <v>11,L3P,9,2,0</v>
          </cell>
          <cell r="B213">
            <v>11</v>
          </cell>
          <cell r="C213" t="str">
            <v>L3P</v>
          </cell>
          <cell r="D213">
            <v>9</v>
          </cell>
          <cell r="E213">
            <v>2</v>
          </cell>
          <cell r="F213">
            <v>0</v>
          </cell>
          <cell r="G213">
            <v>2</v>
          </cell>
          <cell r="H213">
            <v>0</v>
          </cell>
          <cell r="I213">
            <v>2</v>
          </cell>
          <cell r="J213">
            <v>2</v>
          </cell>
          <cell r="K213">
            <v>0</v>
          </cell>
          <cell r="L213">
            <v>2</v>
          </cell>
        </row>
        <row r="214">
          <cell r="A214" t="str">
            <v>11,L3P,9,3,0</v>
          </cell>
          <cell r="B214">
            <v>11</v>
          </cell>
          <cell r="C214" t="str">
            <v>L3P</v>
          </cell>
          <cell r="D214">
            <v>9</v>
          </cell>
          <cell r="E214">
            <v>3</v>
          </cell>
          <cell r="F214">
            <v>0</v>
          </cell>
          <cell r="G214">
            <v>2</v>
          </cell>
          <cell r="H214">
            <v>0</v>
          </cell>
          <cell r="I214">
            <v>3</v>
          </cell>
          <cell r="J214">
            <v>2</v>
          </cell>
          <cell r="K214">
            <v>0</v>
          </cell>
          <cell r="L214">
            <v>3</v>
          </cell>
        </row>
        <row r="215">
          <cell r="A215" t="str">
            <v>11,L3P,9,6,0</v>
          </cell>
          <cell r="B215">
            <v>11</v>
          </cell>
          <cell r="C215" t="str">
            <v>L3P</v>
          </cell>
          <cell r="D215">
            <v>9</v>
          </cell>
          <cell r="E215">
            <v>6</v>
          </cell>
          <cell r="F215">
            <v>0</v>
          </cell>
          <cell r="G215">
            <v>3</v>
          </cell>
          <cell r="H215">
            <v>7</v>
          </cell>
          <cell r="I215">
            <v>1</v>
          </cell>
          <cell r="J215">
            <v>3</v>
          </cell>
          <cell r="K215">
            <v>7</v>
          </cell>
          <cell r="L215">
            <v>1</v>
          </cell>
        </row>
        <row r="216">
          <cell r="A216" t="str">
            <v>11,L4J,9,4,0</v>
          </cell>
          <cell r="B216">
            <v>11</v>
          </cell>
          <cell r="C216" t="str">
            <v>L4J</v>
          </cell>
          <cell r="D216">
            <v>9</v>
          </cell>
          <cell r="E216">
            <v>4</v>
          </cell>
          <cell r="F216">
            <v>0</v>
          </cell>
          <cell r="G216">
            <v>2</v>
          </cell>
          <cell r="H216">
            <v>0</v>
          </cell>
          <cell r="I216">
            <v>4</v>
          </cell>
          <cell r="J216">
            <v>2</v>
          </cell>
          <cell r="K216">
            <v>0</v>
          </cell>
          <cell r="L216">
            <v>4</v>
          </cell>
        </row>
        <row r="217">
          <cell r="A217" t="str">
            <v>11,L4J,9,6,0</v>
          </cell>
          <cell r="B217">
            <v>11</v>
          </cell>
          <cell r="C217" t="str">
            <v>L4J</v>
          </cell>
          <cell r="D217">
            <v>9</v>
          </cell>
          <cell r="E217">
            <v>6</v>
          </cell>
          <cell r="F217">
            <v>0</v>
          </cell>
          <cell r="G217">
            <v>3</v>
          </cell>
          <cell r="H217">
            <v>7</v>
          </cell>
          <cell r="I217">
            <v>1</v>
          </cell>
          <cell r="J217">
            <v>3</v>
          </cell>
          <cell r="K217">
            <v>7</v>
          </cell>
          <cell r="L217">
            <v>1</v>
          </cell>
        </row>
        <row r="218">
          <cell r="A218" t="str">
            <v>11,L5N,9,2,0</v>
          </cell>
          <cell r="B218">
            <v>11</v>
          </cell>
          <cell r="C218" t="str">
            <v>L5N</v>
          </cell>
          <cell r="D218">
            <v>9</v>
          </cell>
          <cell r="E218">
            <v>2</v>
          </cell>
          <cell r="F218">
            <v>0</v>
          </cell>
          <cell r="G218">
            <v>2</v>
          </cell>
          <cell r="H218">
            <v>0</v>
          </cell>
          <cell r="I218">
            <v>2</v>
          </cell>
          <cell r="J218">
            <v>2</v>
          </cell>
          <cell r="K218">
            <v>0</v>
          </cell>
          <cell r="L218">
            <v>2</v>
          </cell>
        </row>
        <row r="219">
          <cell r="A219" t="str">
            <v>11,L5X,9,2,0</v>
          </cell>
          <cell r="B219">
            <v>11</v>
          </cell>
          <cell r="C219" t="str">
            <v>L5X</v>
          </cell>
          <cell r="D219">
            <v>9</v>
          </cell>
          <cell r="E219">
            <v>2</v>
          </cell>
          <cell r="F219">
            <v>0</v>
          </cell>
          <cell r="G219">
            <v>2</v>
          </cell>
          <cell r="H219">
            <v>0</v>
          </cell>
          <cell r="I219">
            <v>2</v>
          </cell>
          <cell r="J219">
            <v>2</v>
          </cell>
          <cell r="K219">
            <v>0</v>
          </cell>
          <cell r="L219">
            <v>2</v>
          </cell>
        </row>
        <row r="220">
          <cell r="A220" t="str">
            <v>11,L6H,1,2,2</v>
          </cell>
          <cell r="B220">
            <v>11</v>
          </cell>
          <cell r="C220" t="str">
            <v>L6H</v>
          </cell>
          <cell r="D220">
            <v>1</v>
          </cell>
          <cell r="E220">
            <v>2</v>
          </cell>
          <cell r="F220">
            <v>2</v>
          </cell>
          <cell r="G220">
            <v>1</v>
          </cell>
          <cell r="H220">
            <v>5</v>
          </cell>
          <cell r="I220">
            <v>8</v>
          </cell>
          <cell r="J220">
            <v>2</v>
          </cell>
          <cell r="K220">
            <v>0</v>
          </cell>
          <cell r="L220">
            <v>7</v>
          </cell>
        </row>
        <row r="221">
          <cell r="A221" t="str">
            <v>11,L6H,9,2,0</v>
          </cell>
          <cell r="B221">
            <v>11</v>
          </cell>
          <cell r="C221" t="str">
            <v>L6H</v>
          </cell>
          <cell r="D221">
            <v>9</v>
          </cell>
          <cell r="E221">
            <v>2</v>
          </cell>
          <cell r="F221">
            <v>0</v>
          </cell>
          <cell r="G221">
            <v>2</v>
          </cell>
          <cell r="H221">
            <v>0</v>
          </cell>
          <cell r="I221">
            <v>2</v>
          </cell>
          <cell r="J221">
            <v>2</v>
          </cell>
          <cell r="K221">
            <v>0</v>
          </cell>
          <cell r="L221">
            <v>2</v>
          </cell>
        </row>
        <row r="222">
          <cell r="A222" t="str">
            <v>11,L6H,9,3,0</v>
          </cell>
          <cell r="B222">
            <v>11</v>
          </cell>
          <cell r="C222" t="str">
            <v>L6H</v>
          </cell>
          <cell r="D222">
            <v>9</v>
          </cell>
          <cell r="E222">
            <v>3</v>
          </cell>
          <cell r="F222">
            <v>0</v>
          </cell>
          <cell r="G222">
            <v>2</v>
          </cell>
          <cell r="H222">
            <v>0</v>
          </cell>
          <cell r="I222">
            <v>3</v>
          </cell>
          <cell r="J222">
            <v>2</v>
          </cell>
          <cell r="K222">
            <v>0</v>
          </cell>
          <cell r="L222">
            <v>3</v>
          </cell>
        </row>
        <row r="223">
          <cell r="A223" t="str">
            <v>11,L6H,9,4,0</v>
          </cell>
          <cell r="B223">
            <v>11</v>
          </cell>
          <cell r="C223" t="str">
            <v>L6H</v>
          </cell>
          <cell r="D223">
            <v>9</v>
          </cell>
          <cell r="E223">
            <v>4</v>
          </cell>
          <cell r="F223">
            <v>0</v>
          </cell>
          <cell r="G223">
            <v>2</v>
          </cell>
          <cell r="H223">
            <v>0</v>
          </cell>
          <cell r="I223">
            <v>4</v>
          </cell>
          <cell r="J223">
            <v>2</v>
          </cell>
          <cell r="K223">
            <v>0</v>
          </cell>
          <cell r="L223">
            <v>4</v>
          </cell>
        </row>
        <row r="224">
          <cell r="A224" t="str">
            <v>11,L6H,9,6,0</v>
          </cell>
          <cell r="B224">
            <v>11</v>
          </cell>
          <cell r="C224" t="str">
            <v>L6H</v>
          </cell>
          <cell r="D224">
            <v>9</v>
          </cell>
          <cell r="E224">
            <v>6</v>
          </cell>
          <cell r="F224">
            <v>0</v>
          </cell>
          <cell r="G224">
            <v>3</v>
          </cell>
          <cell r="H224">
            <v>7</v>
          </cell>
          <cell r="I224">
            <v>1</v>
          </cell>
          <cell r="J224">
            <v>3</v>
          </cell>
          <cell r="K224">
            <v>7</v>
          </cell>
          <cell r="L224">
            <v>1</v>
          </cell>
        </row>
        <row r="225">
          <cell r="A225" t="str">
            <v>11,L6L,8,1,0</v>
          </cell>
          <cell r="B225">
            <v>11</v>
          </cell>
          <cell r="C225" t="str">
            <v>L6L</v>
          </cell>
          <cell r="D225">
            <v>8</v>
          </cell>
          <cell r="E225">
            <v>1</v>
          </cell>
          <cell r="F225">
            <v>0</v>
          </cell>
          <cell r="G225">
            <v>2</v>
          </cell>
          <cell r="H225">
            <v>0</v>
          </cell>
          <cell r="I225">
            <v>7</v>
          </cell>
          <cell r="J225">
            <v>2</v>
          </cell>
          <cell r="K225">
            <v>0</v>
          </cell>
          <cell r="L225">
            <v>7</v>
          </cell>
        </row>
        <row r="226">
          <cell r="A226" t="str">
            <v>11,L6J,9,7,0</v>
          </cell>
          <cell r="B226">
            <v>11</v>
          </cell>
          <cell r="C226" t="str">
            <v>L6J</v>
          </cell>
          <cell r="D226">
            <v>9</v>
          </cell>
          <cell r="E226">
            <v>7</v>
          </cell>
          <cell r="F226">
            <v>0</v>
          </cell>
          <cell r="G226">
            <v>2</v>
          </cell>
          <cell r="H226">
            <v>0</v>
          </cell>
          <cell r="I226">
            <v>1</v>
          </cell>
          <cell r="J226">
            <v>2</v>
          </cell>
          <cell r="K226">
            <v>0</v>
          </cell>
          <cell r="L226">
            <v>1</v>
          </cell>
        </row>
        <row r="227">
          <cell r="A227" t="str">
            <v>11,L6M,9,7,0</v>
          </cell>
          <cell r="B227">
            <v>11</v>
          </cell>
          <cell r="C227" t="str">
            <v>L6M</v>
          </cell>
          <cell r="D227">
            <v>9</v>
          </cell>
          <cell r="E227">
            <v>7</v>
          </cell>
          <cell r="F227">
            <v>0</v>
          </cell>
          <cell r="G227">
            <v>2</v>
          </cell>
          <cell r="H227">
            <v>0</v>
          </cell>
          <cell r="I227">
            <v>1</v>
          </cell>
          <cell r="J227">
            <v>2</v>
          </cell>
          <cell r="K227">
            <v>0</v>
          </cell>
          <cell r="L227">
            <v>1</v>
          </cell>
        </row>
        <row r="228">
          <cell r="A228" t="str">
            <v>11,L6U,8,2,0</v>
          </cell>
          <cell r="B228">
            <v>11</v>
          </cell>
          <cell r="C228" t="str">
            <v>L6U</v>
          </cell>
          <cell r="D228">
            <v>8</v>
          </cell>
          <cell r="E228">
            <v>2</v>
          </cell>
          <cell r="F228">
            <v>0</v>
          </cell>
          <cell r="G228">
            <v>2</v>
          </cell>
          <cell r="H228">
            <v>0</v>
          </cell>
          <cell r="I228">
            <v>6</v>
          </cell>
          <cell r="J228">
            <v>2</v>
          </cell>
          <cell r="K228">
            <v>0</v>
          </cell>
          <cell r="L228">
            <v>6</v>
          </cell>
        </row>
        <row r="229">
          <cell r="A229" t="str">
            <v>11,L6W,9,7,0</v>
          </cell>
          <cell r="B229">
            <v>11</v>
          </cell>
          <cell r="C229" t="str">
            <v>L6W</v>
          </cell>
          <cell r="D229">
            <v>9</v>
          </cell>
          <cell r="E229">
            <v>7</v>
          </cell>
          <cell r="F229">
            <v>0</v>
          </cell>
          <cell r="G229">
            <v>2</v>
          </cell>
          <cell r="H229">
            <v>0</v>
          </cell>
          <cell r="I229">
            <v>1</v>
          </cell>
          <cell r="J229">
            <v>2</v>
          </cell>
          <cell r="K229">
            <v>0</v>
          </cell>
          <cell r="L229">
            <v>1</v>
          </cell>
        </row>
        <row r="230">
          <cell r="A230" t="str">
            <v>11,L8G,8,2,0</v>
          </cell>
          <cell r="B230">
            <v>11</v>
          </cell>
          <cell r="C230" t="str">
            <v>L8G</v>
          </cell>
          <cell r="D230">
            <v>8</v>
          </cell>
          <cell r="E230">
            <v>2</v>
          </cell>
          <cell r="F230">
            <v>0</v>
          </cell>
          <cell r="G230">
            <v>2</v>
          </cell>
          <cell r="H230">
            <v>0</v>
          </cell>
          <cell r="I230">
            <v>6</v>
          </cell>
          <cell r="J230">
            <v>2</v>
          </cell>
          <cell r="K230">
            <v>0</v>
          </cell>
          <cell r="L230">
            <v>6</v>
          </cell>
        </row>
        <row r="231">
          <cell r="A231" t="str">
            <v>11,L8K,9,3,0</v>
          </cell>
          <cell r="B231">
            <v>11</v>
          </cell>
          <cell r="C231" t="str">
            <v>L8K</v>
          </cell>
          <cell r="D231">
            <v>9</v>
          </cell>
          <cell r="E231">
            <v>3</v>
          </cell>
          <cell r="F231">
            <v>0</v>
          </cell>
          <cell r="G231">
            <v>2</v>
          </cell>
          <cell r="H231">
            <v>0</v>
          </cell>
          <cell r="I231">
            <v>3</v>
          </cell>
          <cell r="J231">
            <v>2</v>
          </cell>
          <cell r="K231">
            <v>0</v>
          </cell>
          <cell r="L231">
            <v>3</v>
          </cell>
        </row>
        <row r="232">
          <cell r="A232" t="str">
            <v>11,L8K,9,4,0</v>
          </cell>
          <cell r="B232">
            <v>11</v>
          </cell>
          <cell r="C232" t="str">
            <v>L8K</v>
          </cell>
          <cell r="D232">
            <v>9</v>
          </cell>
          <cell r="E232">
            <v>4</v>
          </cell>
          <cell r="F232">
            <v>0</v>
          </cell>
          <cell r="G232">
            <v>2</v>
          </cell>
          <cell r="H232">
            <v>0</v>
          </cell>
          <cell r="I232">
            <v>4</v>
          </cell>
          <cell r="J232">
            <v>2</v>
          </cell>
          <cell r="K232">
            <v>0</v>
          </cell>
          <cell r="L232">
            <v>4</v>
          </cell>
        </row>
        <row r="233">
          <cell r="A233" t="str">
            <v>11,L8K,9,6,0</v>
          </cell>
          <cell r="B233">
            <v>11</v>
          </cell>
          <cell r="C233" t="str">
            <v>L8K</v>
          </cell>
          <cell r="D233">
            <v>9</v>
          </cell>
          <cell r="E233">
            <v>6</v>
          </cell>
          <cell r="F233">
            <v>0</v>
          </cell>
          <cell r="G233">
            <v>3</v>
          </cell>
          <cell r="H233">
            <v>7</v>
          </cell>
          <cell r="I233">
            <v>1</v>
          </cell>
          <cell r="J233">
            <v>3</v>
          </cell>
          <cell r="K233">
            <v>7</v>
          </cell>
          <cell r="L233">
            <v>1</v>
          </cell>
        </row>
        <row r="234">
          <cell r="A234" t="str">
            <v>11,L8P,8,2,0</v>
          </cell>
          <cell r="B234">
            <v>11</v>
          </cell>
          <cell r="C234" t="str">
            <v>L8P</v>
          </cell>
          <cell r="D234">
            <v>8</v>
          </cell>
          <cell r="E234">
            <v>2</v>
          </cell>
          <cell r="F234">
            <v>0</v>
          </cell>
          <cell r="G234">
            <v>2</v>
          </cell>
          <cell r="H234">
            <v>0</v>
          </cell>
          <cell r="I234">
            <v>6</v>
          </cell>
          <cell r="J234">
            <v>2</v>
          </cell>
          <cell r="K234">
            <v>0</v>
          </cell>
          <cell r="L234">
            <v>6</v>
          </cell>
        </row>
        <row r="235">
          <cell r="A235" t="str">
            <v>11,L9Y,8,2,0</v>
          </cell>
          <cell r="B235">
            <v>11</v>
          </cell>
          <cell r="C235" t="str">
            <v>L9Y</v>
          </cell>
          <cell r="D235">
            <v>8</v>
          </cell>
          <cell r="E235">
            <v>2</v>
          </cell>
          <cell r="F235">
            <v>0</v>
          </cell>
          <cell r="G235">
            <v>2</v>
          </cell>
          <cell r="H235">
            <v>0</v>
          </cell>
          <cell r="I235">
            <v>6</v>
          </cell>
          <cell r="J235">
            <v>2</v>
          </cell>
          <cell r="K235">
            <v>0</v>
          </cell>
          <cell r="L235">
            <v>6</v>
          </cell>
        </row>
        <row r="236">
          <cell r="A236" t="str">
            <v>11,MAR,8,2,0</v>
          </cell>
          <cell r="B236">
            <v>11</v>
          </cell>
          <cell r="C236" t="str">
            <v>MAR</v>
          </cell>
          <cell r="D236">
            <v>8</v>
          </cell>
          <cell r="E236">
            <v>2</v>
          </cell>
          <cell r="F236">
            <v>0</v>
          </cell>
          <cell r="G236">
            <v>2</v>
          </cell>
          <cell r="H236">
            <v>0</v>
          </cell>
          <cell r="I236">
            <v>6</v>
          </cell>
          <cell r="J236">
            <v>2</v>
          </cell>
          <cell r="K236">
            <v>0</v>
          </cell>
          <cell r="L236">
            <v>6</v>
          </cell>
        </row>
        <row r="237">
          <cell r="A237" t="str">
            <v>11,MDA,9,5,0</v>
          </cell>
          <cell r="B237">
            <v>11</v>
          </cell>
          <cell r="C237" t="str">
            <v>MDA</v>
          </cell>
          <cell r="D237">
            <v>9</v>
          </cell>
          <cell r="E237">
            <v>5</v>
          </cell>
          <cell r="F237">
            <v>0</v>
          </cell>
          <cell r="G237">
            <v>2</v>
          </cell>
          <cell r="H237">
            <v>0</v>
          </cell>
          <cell r="I237">
            <v>5</v>
          </cell>
          <cell r="J237">
            <v>2</v>
          </cell>
          <cell r="K237">
            <v>0</v>
          </cell>
          <cell r="L237">
            <v>5</v>
          </cell>
        </row>
        <row r="238">
          <cell r="A238" t="str">
            <v>11,MDC,8,2,0</v>
          </cell>
          <cell r="B238">
            <v>11</v>
          </cell>
          <cell r="C238" t="str">
            <v>MDC</v>
          </cell>
          <cell r="D238">
            <v>8</v>
          </cell>
          <cell r="E238">
            <v>2</v>
          </cell>
          <cell r="F238">
            <v>0</v>
          </cell>
          <cell r="G238">
            <v>2</v>
          </cell>
          <cell r="H238">
            <v>0</v>
          </cell>
          <cell r="I238">
            <v>6</v>
          </cell>
          <cell r="J238">
            <v>2</v>
          </cell>
          <cell r="K238">
            <v>0</v>
          </cell>
          <cell r="L238">
            <v>6</v>
          </cell>
        </row>
        <row r="239">
          <cell r="A239" t="str">
            <v>11,MDI,8,2,0</v>
          </cell>
          <cell r="B239">
            <v>11</v>
          </cell>
          <cell r="C239" t="str">
            <v>MDI</v>
          </cell>
          <cell r="D239">
            <v>8</v>
          </cell>
          <cell r="E239">
            <v>2</v>
          </cell>
          <cell r="F239">
            <v>0</v>
          </cell>
          <cell r="G239">
            <v>2</v>
          </cell>
          <cell r="H239">
            <v>0</v>
          </cell>
          <cell r="I239">
            <v>6</v>
          </cell>
          <cell r="J239">
            <v>2</v>
          </cell>
          <cell r="K239">
            <v>0</v>
          </cell>
          <cell r="L239">
            <v>6</v>
          </cell>
        </row>
        <row r="240">
          <cell r="A240" t="str">
            <v>11,MDL,8,2,0</v>
          </cell>
          <cell r="B240">
            <v>11</v>
          </cell>
          <cell r="C240" t="str">
            <v>MDL</v>
          </cell>
          <cell r="D240">
            <v>8</v>
          </cell>
          <cell r="E240">
            <v>2</v>
          </cell>
          <cell r="F240">
            <v>0</v>
          </cell>
          <cell r="G240">
            <v>2</v>
          </cell>
          <cell r="H240">
            <v>0</v>
          </cell>
          <cell r="I240">
            <v>6</v>
          </cell>
          <cell r="J240">
            <v>2</v>
          </cell>
          <cell r="K240">
            <v>0</v>
          </cell>
          <cell r="L240">
            <v>6</v>
          </cell>
        </row>
        <row r="241">
          <cell r="A241" t="str">
            <v>11,MDN,1,2,2</v>
          </cell>
          <cell r="B241">
            <v>11</v>
          </cell>
          <cell r="C241" t="str">
            <v>MDN</v>
          </cell>
          <cell r="D241">
            <v>1</v>
          </cell>
          <cell r="E241">
            <v>2</v>
          </cell>
          <cell r="F241">
            <v>2</v>
          </cell>
          <cell r="G241">
            <v>1</v>
          </cell>
          <cell r="H241">
            <v>5</v>
          </cell>
          <cell r="I241">
            <v>8</v>
          </cell>
          <cell r="J241">
            <v>2</v>
          </cell>
          <cell r="K241">
            <v>0</v>
          </cell>
          <cell r="L241">
            <v>9</v>
          </cell>
        </row>
        <row r="242">
          <cell r="A242" t="str">
            <v>11,MGC,1,2,2</v>
          </cell>
          <cell r="B242">
            <v>11</v>
          </cell>
          <cell r="C242" t="str">
            <v>MGC</v>
          </cell>
          <cell r="D242">
            <v>1</v>
          </cell>
          <cell r="E242">
            <v>2</v>
          </cell>
          <cell r="F242">
            <v>2</v>
          </cell>
          <cell r="G242">
            <v>1</v>
          </cell>
          <cell r="H242">
            <v>5</v>
          </cell>
          <cell r="I242">
            <v>8</v>
          </cell>
          <cell r="J242">
            <v>2</v>
          </cell>
          <cell r="K242">
            <v>0</v>
          </cell>
          <cell r="L242">
            <v>8</v>
          </cell>
        </row>
        <row r="243">
          <cell r="A243" t="str">
            <v>11,MGC,9,2,0</v>
          </cell>
          <cell r="B243">
            <v>11</v>
          </cell>
          <cell r="C243" t="str">
            <v>MGC</v>
          </cell>
          <cell r="D243">
            <v>9</v>
          </cell>
          <cell r="E243">
            <v>2</v>
          </cell>
          <cell r="F243">
            <v>0</v>
          </cell>
          <cell r="G243">
            <v>2</v>
          </cell>
          <cell r="H243">
            <v>0</v>
          </cell>
          <cell r="I243">
            <v>2</v>
          </cell>
          <cell r="J243">
            <v>2</v>
          </cell>
          <cell r="K243">
            <v>0</v>
          </cell>
          <cell r="L243">
            <v>2</v>
          </cell>
        </row>
        <row r="244">
          <cell r="A244" t="str">
            <v>11,MGC,9,3,0</v>
          </cell>
          <cell r="B244">
            <v>11</v>
          </cell>
          <cell r="C244" t="str">
            <v>MGC</v>
          </cell>
          <cell r="D244">
            <v>9</v>
          </cell>
          <cell r="E244">
            <v>3</v>
          </cell>
          <cell r="F244">
            <v>0</v>
          </cell>
          <cell r="G244">
            <v>2</v>
          </cell>
          <cell r="H244">
            <v>0</v>
          </cell>
          <cell r="I244">
            <v>3</v>
          </cell>
          <cell r="J244">
            <v>2</v>
          </cell>
          <cell r="K244">
            <v>0</v>
          </cell>
          <cell r="L244">
            <v>3</v>
          </cell>
        </row>
        <row r="245">
          <cell r="A245" t="str">
            <v>11,MGC,9,6,0</v>
          </cell>
          <cell r="B245">
            <v>11</v>
          </cell>
          <cell r="C245" t="str">
            <v>MGC</v>
          </cell>
          <cell r="D245">
            <v>9</v>
          </cell>
          <cell r="E245">
            <v>6</v>
          </cell>
          <cell r="F245">
            <v>0</v>
          </cell>
          <cell r="G245">
            <v>3</v>
          </cell>
          <cell r="H245">
            <v>7</v>
          </cell>
          <cell r="I245">
            <v>1</v>
          </cell>
          <cell r="J245">
            <v>3</v>
          </cell>
          <cell r="K245">
            <v>7</v>
          </cell>
          <cell r="L245">
            <v>1</v>
          </cell>
        </row>
        <row r="246">
          <cell r="A246" t="str">
            <v>11,MHL,8,2,0</v>
          </cell>
          <cell r="B246">
            <v>11</v>
          </cell>
          <cell r="C246" t="str">
            <v>MHL</v>
          </cell>
          <cell r="D246">
            <v>8</v>
          </cell>
          <cell r="E246">
            <v>2</v>
          </cell>
          <cell r="F246">
            <v>0</v>
          </cell>
          <cell r="G246">
            <v>2</v>
          </cell>
          <cell r="H246">
            <v>0</v>
          </cell>
          <cell r="I246">
            <v>6</v>
          </cell>
          <cell r="J246">
            <v>2</v>
          </cell>
          <cell r="K246">
            <v>0</v>
          </cell>
          <cell r="L246">
            <v>6</v>
          </cell>
        </row>
        <row r="247">
          <cell r="A247" t="str">
            <v>12,100,7,1,0</v>
          </cell>
          <cell r="B247">
            <v>12</v>
          </cell>
          <cell r="C247" t="str">
            <v>100</v>
          </cell>
          <cell r="D247">
            <v>7</v>
          </cell>
          <cell r="E247">
            <v>1</v>
          </cell>
          <cell r="F247">
            <v>0</v>
          </cell>
          <cell r="G247">
            <v>1</v>
          </cell>
          <cell r="H247">
            <v>5</v>
          </cell>
          <cell r="I247">
            <v>9</v>
          </cell>
          <cell r="J247">
            <v>2</v>
          </cell>
          <cell r="K247">
            <v>1</v>
          </cell>
          <cell r="L247">
            <v>4</v>
          </cell>
        </row>
        <row r="248">
          <cell r="A248" t="str">
            <v>12,100,7,2,0</v>
          </cell>
          <cell r="B248">
            <v>12</v>
          </cell>
          <cell r="C248" t="str">
            <v>100</v>
          </cell>
          <cell r="D248">
            <v>7</v>
          </cell>
          <cell r="E248">
            <v>2</v>
          </cell>
          <cell r="F248">
            <v>0</v>
          </cell>
          <cell r="G248">
            <v>2</v>
          </cell>
          <cell r="H248">
            <v>1</v>
          </cell>
          <cell r="I248">
            <v>1</v>
          </cell>
          <cell r="J248">
            <v>2</v>
          </cell>
          <cell r="K248">
            <v>1</v>
          </cell>
          <cell r="L248">
            <v>1</v>
          </cell>
        </row>
        <row r="249">
          <cell r="A249" t="str">
            <v>12,110,7,1,0</v>
          </cell>
          <cell r="B249">
            <v>12</v>
          </cell>
          <cell r="C249" t="str">
            <v>110</v>
          </cell>
          <cell r="D249">
            <v>7</v>
          </cell>
          <cell r="E249">
            <v>1</v>
          </cell>
          <cell r="F249">
            <v>0</v>
          </cell>
          <cell r="G249">
            <v>1</v>
          </cell>
          <cell r="H249">
            <v>5</v>
          </cell>
          <cell r="I249">
            <v>9</v>
          </cell>
          <cell r="J249">
            <v>2</v>
          </cell>
          <cell r="K249">
            <v>1</v>
          </cell>
          <cell r="L249">
            <v>3</v>
          </cell>
        </row>
        <row r="250">
          <cell r="A250" t="str">
            <v>12,111,1,2,4</v>
          </cell>
          <cell r="B250">
            <v>12</v>
          </cell>
          <cell r="C250" t="str">
            <v>111</v>
          </cell>
          <cell r="D250">
            <v>1</v>
          </cell>
          <cell r="E250">
            <v>2</v>
          </cell>
          <cell r="F250">
            <v>4</v>
          </cell>
          <cell r="G250">
            <v>1</v>
          </cell>
          <cell r="H250">
            <v>5</v>
          </cell>
          <cell r="I250">
            <v>9</v>
          </cell>
          <cell r="J250">
            <v>2</v>
          </cell>
          <cell r="K250">
            <v>1</v>
          </cell>
          <cell r="L250">
            <v>4</v>
          </cell>
        </row>
        <row r="251">
          <cell r="A251" t="str">
            <v>12,112,7,1,0</v>
          </cell>
          <cell r="B251">
            <v>12</v>
          </cell>
          <cell r="C251" t="str">
            <v>112</v>
          </cell>
          <cell r="D251">
            <v>7</v>
          </cell>
          <cell r="E251">
            <v>1</v>
          </cell>
          <cell r="F251">
            <v>0</v>
          </cell>
          <cell r="G251">
            <v>1</v>
          </cell>
          <cell r="H251">
            <v>5</v>
          </cell>
          <cell r="I251">
            <v>9</v>
          </cell>
          <cell r="J251">
            <v>2</v>
          </cell>
          <cell r="K251">
            <v>1</v>
          </cell>
          <cell r="L251">
            <v>4</v>
          </cell>
        </row>
        <row r="252">
          <cell r="A252" t="str">
            <v>12,113,7,1,0</v>
          </cell>
          <cell r="B252">
            <v>12</v>
          </cell>
          <cell r="C252" t="str">
            <v>113</v>
          </cell>
          <cell r="D252">
            <v>7</v>
          </cell>
          <cell r="E252">
            <v>1</v>
          </cell>
          <cell r="F252">
            <v>0</v>
          </cell>
          <cell r="G252">
            <v>1</v>
          </cell>
          <cell r="H252">
            <v>5</v>
          </cell>
          <cell r="I252">
            <v>9</v>
          </cell>
          <cell r="J252">
            <v>2</v>
          </cell>
          <cell r="K252">
            <v>1</v>
          </cell>
          <cell r="L252">
            <v>4</v>
          </cell>
        </row>
        <row r="253">
          <cell r="A253" t="str">
            <v>12,113,7,4,1</v>
          </cell>
          <cell r="B253">
            <v>12</v>
          </cell>
          <cell r="C253" t="str">
            <v>113</v>
          </cell>
          <cell r="D253">
            <v>7</v>
          </cell>
          <cell r="E253">
            <v>4</v>
          </cell>
          <cell r="F253">
            <v>1</v>
          </cell>
          <cell r="G253">
            <v>2</v>
          </cell>
          <cell r="H253">
            <v>1</v>
          </cell>
          <cell r="I253">
            <v>3</v>
          </cell>
          <cell r="J253">
            <v>2</v>
          </cell>
          <cell r="K253">
            <v>1</v>
          </cell>
          <cell r="L253">
            <v>3</v>
          </cell>
        </row>
        <row r="254">
          <cell r="A254" t="str">
            <v>12,121,7,1,0</v>
          </cell>
          <cell r="B254">
            <v>12</v>
          </cell>
          <cell r="C254">
            <v>121</v>
          </cell>
          <cell r="D254">
            <v>7</v>
          </cell>
          <cell r="E254">
            <v>1</v>
          </cell>
          <cell r="F254">
            <v>0</v>
          </cell>
          <cell r="G254">
            <v>2</v>
          </cell>
          <cell r="H254">
            <v>1</v>
          </cell>
          <cell r="I254">
            <v>4</v>
          </cell>
          <cell r="J254">
            <v>2</v>
          </cell>
          <cell r="K254">
            <v>1</v>
          </cell>
          <cell r="L254">
            <v>4</v>
          </cell>
        </row>
        <row r="255">
          <cell r="A255" t="str">
            <v>12,121,7,2,0</v>
          </cell>
          <cell r="B255">
            <v>12</v>
          </cell>
          <cell r="C255">
            <v>121</v>
          </cell>
          <cell r="D255">
            <v>7</v>
          </cell>
          <cell r="E255">
            <v>2</v>
          </cell>
          <cell r="F255">
            <v>0</v>
          </cell>
          <cell r="G255">
            <v>2</v>
          </cell>
          <cell r="H255">
            <v>1</v>
          </cell>
          <cell r="I255">
            <v>1</v>
          </cell>
          <cell r="J255">
            <v>2</v>
          </cell>
          <cell r="K255">
            <v>1</v>
          </cell>
          <cell r="L255">
            <v>1</v>
          </cell>
        </row>
        <row r="256">
          <cell r="A256" t="str">
            <v>12,122,7,1,0</v>
          </cell>
          <cell r="B256">
            <v>12</v>
          </cell>
          <cell r="C256">
            <v>122</v>
          </cell>
          <cell r="D256">
            <v>7</v>
          </cell>
          <cell r="E256">
            <v>1</v>
          </cell>
          <cell r="F256">
            <v>0</v>
          </cell>
          <cell r="G256">
            <v>2</v>
          </cell>
          <cell r="H256">
            <v>1</v>
          </cell>
          <cell r="I256">
            <v>4</v>
          </cell>
          <cell r="J256">
            <v>2</v>
          </cell>
          <cell r="K256">
            <v>1</v>
          </cell>
          <cell r="L256">
            <v>4</v>
          </cell>
        </row>
        <row r="257">
          <cell r="A257" t="str">
            <v>12,122,7,2,0</v>
          </cell>
          <cell r="B257">
            <v>12</v>
          </cell>
          <cell r="C257">
            <v>122</v>
          </cell>
          <cell r="D257">
            <v>7</v>
          </cell>
          <cell r="E257">
            <v>2</v>
          </cell>
          <cell r="F257">
            <v>0</v>
          </cell>
          <cell r="G257">
            <v>2</v>
          </cell>
          <cell r="H257">
            <v>1</v>
          </cell>
          <cell r="I257">
            <v>1</v>
          </cell>
          <cell r="J257">
            <v>2</v>
          </cell>
          <cell r="K257">
            <v>1</v>
          </cell>
          <cell r="L257">
            <v>1</v>
          </cell>
        </row>
        <row r="258">
          <cell r="A258" t="str">
            <v>12,123,7,1,0</v>
          </cell>
          <cell r="B258">
            <v>12</v>
          </cell>
          <cell r="C258">
            <v>123</v>
          </cell>
          <cell r="D258">
            <v>7</v>
          </cell>
          <cell r="E258">
            <v>1</v>
          </cell>
          <cell r="F258">
            <v>0</v>
          </cell>
          <cell r="G258">
            <v>2</v>
          </cell>
          <cell r="H258">
            <v>1</v>
          </cell>
          <cell r="I258">
            <v>4</v>
          </cell>
          <cell r="J258">
            <v>2</v>
          </cell>
          <cell r="K258">
            <v>1</v>
          </cell>
          <cell r="L258">
            <v>4</v>
          </cell>
        </row>
        <row r="259">
          <cell r="A259" t="str">
            <v>12,123,7,2,0</v>
          </cell>
          <cell r="B259">
            <v>12</v>
          </cell>
          <cell r="C259">
            <v>123</v>
          </cell>
          <cell r="D259">
            <v>7</v>
          </cell>
          <cell r="E259">
            <v>2</v>
          </cell>
          <cell r="F259">
            <v>0</v>
          </cell>
          <cell r="G259">
            <v>2</v>
          </cell>
          <cell r="H259">
            <v>1</v>
          </cell>
          <cell r="I259">
            <v>1</v>
          </cell>
          <cell r="J259">
            <v>2</v>
          </cell>
          <cell r="K259">
            <v>1</v>
          </cell>
          <cell r="L259">
            <v>1</v>
          </cell>
        </row>
        <row r="260">
          <cell r="A260" t="str">
            <v>12,124,7,1,0</v>
          </cell>
          <cell r="B260">
            <v>12</v>
          </cell>
          <cell r="C260">
            <v>124</v>
          </cell>
          <cell r="D260">
            <v>7</v>
          </cell>
          <cell r="E260">
            <v>1</v>
          </cell>
          <cell r="F260">
            <v>0</v>
          </cell>
          <cell r="G260">
            <v>2</v>
          </cell>
          <cell r="H260">
            <v>1</v>
          </cell>
          <cell r="I260">
            <v>4</v>
          </cell>
          <cell r="J260">
            <v>2</v>
          </cell>
          <cell r="K260">
            <v>1</v>
          </cell>
          <cell r="L260">
            <v>4</v>
          </cell>
        </row>
        <row r="261">
          <cell r="A261" t="str">
            <v>12,124,7,2,0</v>
          </cell>
          <cell r="B261">
            <v>12</v>
          </cell>
          <cell r="C261">
            <v>124</v>
          </cell>
          <cell r="D261">
            <v>7</v>
          </cell>
          <cell r="E261">
            <v>2</v>
          </cell>
          <cell r="F261">
            <v>0</v>
          </cell>
          <cell r="G261">
            <v>2</v>
          </cell>
          <cell r="H261">
            <v>1</v>
          </cell>
          <cell r="I261">
            <v>1</v>
          </cell>
          <cell r="J261">
            <v>2</v>
          </cell>
          <cell r="K261">
            <v>1</v>
          </cell>
          <cell r="L261">
            <v>1</v>
          </cell>
        </row>
        <row r="262">
          <cell r="A262" t="str">
            <v>12,125,7,1,0</v>
          </cell>
          <cell r="B262">
            <v>12</v>
          </cell>
          <cell r="C262">
            <v>125</v>
          </cell>
          <cell r="D262">
            <v>7</v>
          </cell>
          <cell r="E262">
            <v>1</v>
          </cell>
          <cell r="F262">
            <v>0</v>
          </cell>
          <cell r="G262">
            <v>2</v>
          </cell>
          <cell r="H262">
            <v>1</v>
          </cell>
          <cell r="I262">
            <v>4</v>
          </cell>
          <cell r="J262">
            <v>2</v>
          </cell>
          <cell r="K262">
            <v>1</v>
          </cell>
          <cell r="L262">
            <v>4</v>
          </cell>
        </row>
        <row r="263">
          <cell r="A263" t="str">
            <v>12,125,7,2,0</v>
          </cell>
          <cell r="B263">
            <v>12</v>
          </cell>
          <cell r="C263">
            <v>125</v>
          </cell>
          <cell r="D263">
            <v>7</v>
          </cell>
          <cell r="E263">
            <v>2</v>
          </cell>
          <cell r="F263">
            <v>0</v>
          </cell>
          <cell r="G263">
            <v>2</v>
          </cell>
          <cell r="H263">
            <v>1</v>
          </cell>
          <cell r="I263">
            <v>1</v>
          </cell>
          <cell r="J263">
            <v>2</v>
          </cell>
          <cell r="K263">
            <v>1</v>
          </cell>
          <cell r="L263">
            <v>1</v>
          </cell>
        </row>
        <row r="264">
          <cell r="A264" t="str">
            <v>12,126,7,1,0</v>
          </cell>
          <cell r="B264">
            <v>12</v>
          </cell>
          <cell r="C264">
            <v>126</v>
          </cell>
          <cell r="D264">
            <v>7</v>
          </cell>
          <cell r="E264">
            <v>1</v>
          </cell>
          <cell r="F264">
            <v>0</v>
          </cell>
          <cell r="G264">
            <v>2</v>
          </cell>
          <cell r="H264">
            <v>1</v>
          </cell>
          <cell r="I264">
            <v>4</v>
          </cell>
          <cell r="J264">
            <v>2</v>
          </cell>
          <cell r="K264">
            <v>1</v>
          </cell>
          <cell r="L264">
            <v>4</v>
          </cell>
        </row>
        <row r="265">
          <cell r="A265" t="str">
            <v>12,126,7,2,0</v>
          </cell>
          <cell r="B265">
            <v>12</v>
          </cell>
          <cell r="C265">
            <v>126</v>
          </cell>
          <cell r="D265">
            <v>7</v>
          </cell>
          <cell r="E265">
            <v>2</v>
          </cell>
          <cell r="F265">
            <v>0</v>
          </cell>
          <cell r="G265">
            <v>2</v>
          </cell>
          <cell r="H265">
            <v>1</v>
          </cell>
          <cell r="I265">
            <v>1</v>
          </cell>
          <cell r="J265">
            <v>2</v>
          </cell>
          <cell r="K265">
            <v>1</v>
          </cell>
          <cell r="L265">
            <v>1</v>
          </cell>
        </row>
        <row r="266">
          <cell r="A266" t="str">
            <v>12,127,7,1,0</v>
          </cell>
          <cell r="B266">
            <v>12</v>
          </cell>
          <cell r="C266">
            <v>127</v>
          </cell>
          <cell r="D266">
            <v>7</v>
          </cell>
          <cell r="E266">
            <v>1</v>
          </cell>
          <cell r="F266">
            <v>0</v>
          </cell>
          <cell r="G266">
            <v>2</v>
          </cell>
          <cell r="H266">
            <v>1</v>
          </cell>
          <cell r="I266">
            <v>4</v>
          </cell>
          <cell r="J266">
            <v>2</v>
          </cell>
          <cell r="K266">
            <v>1</v>
          </cell>
          <cell r="L266">
            <v>4</v>
          </cell>
        </row>
        <row r="267">
          <cell r="A267" t="str">
            <v>12,127,7,2,0</v>
          </cell>
          <cell r="B267">
            <v>12</v>
          </cell>
          <cell r="C267">
            <v>127</v>
          </cell>
          <cell r="D267">
            <v>7</v>
          </cell>
          <cell r="E267">
            <v>2</v>
          </cell>
          <cell r="F267">
            <v>0</v>
          </cell>
          <cell r="G267">
            <v>2</v>
          </cell>
          <cell r="H267">
            <v>1</v>
          </cell>
          <cell r="I267">
            <v>1</v>
          </cell>
          <cell r="J267">
            <v>2</v>
          </cell>
          <cell r="K267">
            <v>1</v>
          </cell>
          <cell r="L267">
            <v>1</v>
          </cell>
        </row>
        <row r="268">
          <cell r="A268" t="str">
            <v>12,128,7,1,0</v>
          </cell>
          <cell r="B268">
            <v>12</v>
          </cell>
          <cell r="C268">
            <v>128</v>
          </cell>
          <cell r="D268">
            <v>7</v>
          </cell>
          <cell r="E268">
            <v>1</v>
          </cell>
          <cell r="F268">
            <v>0</v>
          </cell>
          <cell r="G268">
            <v>2</v>
          </cell>
          <cell r="H268">
            <v>1</v>
          </cell>
          <cell r="I268">
            <v>4</v>
          </cell>
          <cell r="J268">
            <v>2</v>
          </cell>
          <cell r="K268">
            <v>1</v>
          </cell>
          <cell r="L268">
            <v>4</v>
          </cell>
        </row>
        <row r="269">
          <cell r="A269" t="str">
            <v>12,128,7,2,0</v>
          </cell>
          <cell r="B269">
            <v>12</v>
          </cell>
          <cell r="C269">
            <v>128</v>
          </cell>
          <cell r="D269">
            <v>7</v>
          </cell>
          <cell r="E269">
            <v>2</v>
          </cell>
          <cell r="F269">
            <v>0</v>
          </cell>
          <cell r="G269">
            <v>2</v>
          </cell>
          <cell r="H269">
            <v>1</v>
          </cell>
          <cell r="I269">
            <v>1</v>
          </cell>
          <cell r="J269">
            <v>2</v>
          </cell>
          <cell r="K269">
            <v>1</v>
          </cell>
          <cell r="L269">
            <v>1</v>
          </cell>
        </row>
        <row r="270">
          <cell r="A270" t="str">
            <v>12,129,7,1,0</v>
          </cell>
          <cell r="B270">
            <v>12</v>
          </cell>
          <cell r="C270">
            <v>129</v>
          </cell>
          <cell r="D270">
            <v>7</v>
          </cell>
          <cell r="E270">
            <v>1</v>
          </cell>
          <cell r="F270">
            <v>0</v>
          </cell>
          <cell r="G270">
            <v>2</v>
          </cell>
          <cell r="H270">
            <v>1</v>
          </cell>
          <cell r="I270">
            <v>4</v>
          </cell>
          <cell r="J270">
            <v>2</v>
          </cell>
          <cell r="K270">
            <v>1</v>
          </cell>
          <cell r="L270">
            <v>4</v>
          </cell>
        </row>
        <row r="271">
          <cell r="A271" t="str">
            <v>12,129,7,2,0</v>
          </cell>
          <cell r="B271">
            <v>12</v>
          </cell>
          <cell r="C271">
            <v>129</v>
          </cell>
          <cell r="D271">
            <v>7</v>
          </cell>
          <cell r="E271">
            <v>2</v>
          </cell>
          <cell r="F271">
            <v>0</v>
          </cell>
          <cell r="G271">
            <v>2</v>
          </cell>
          <cell r="H271">
            <v>1</v>
          </cell>
          <cell r="I271">
            <v>1</v>
          </cell>
          <cell r="J271">
            <v>2</v>
          </cell>
          <cell r="K271">
            <v>1</v>
          </cell>
          <cell r="L271">
            <v>1</v>
          </cell>
        </row>
        <row r="272">
          <cell r="A272" t="str">
            <v>12,130,7,1,0</v>
          </cell>
          <cell r="B272">
            <v>12</v>
          </cell>
          <cell r="C272">
            <v>130</v>
          </cell>
          <cell r="D272">
            <v>7</v>
          </cell>
          <cell r="E272">
            <v>1</v>
          </cell>
          <cell r="F272">
            <v>0</v>
          </cell>
          <cell r="G272">
            <v>2</v>
          </cell>
          <cell r="H272">
            <v>1</v>
          </cell>
          <cell r="I272">
            <v>4</v>
          </cell>
          <cell r="J272">
            <v>2</v>
          </cell>
          <cell r="K272">
            <v>1</v>
          </cell>
          <cell r="L272">
            <v>4</v>
          </cell>
        </row>
        <row r="273">
          <cell r="A273" t="str">
            <v>12,130,7,2,0</v>
          </cell>
          <cell r="B273">
            <v>12</v>
          </cell>
          <cell r="C273">
            <v>130</v>
          </cell>
          <cell r="D273">
            <v>7</v>
          </cell>
          <cell r="E273">
            <v>2</v>
          </cell>
          <cell r="F273">
            <v>0</v>
          </cell>
          <cell r="G273">
            <v>2</v>
          </cell>
          <cell r="H273">
            <v>1</v>
          </cell>
          <cell r="I273">
            <v>1</v>
          </cell>
          <cell r="J273">
            <v>2</v>
          </cell>
          <cell r="K273">
            <v>1</v>
          </cell>
          <cell r="L273">
            <v>1</v>
          </cell>
        </row>
        <row r="274">
          <cell r="A274" t="str">
            <v>12,131,7,1,0</v>
          </cell>
          <cell r="B274">
            <v>12</v>
          </cell>
          <cell r="C274">
            <v>131</v>
          </cell>
          <cell r="D274">
            <v>7</v>
          </cell>
          <cell r="E274">
            <v>1</v>
          </cell>
          <cell r="F274">
            <v>0</v>
          </cell>
          <cell r="G274">
            <v>2</v>
          </cell>
          <cell r="H274">
            <v>1</v>
          </cell>
          <cell r="I274">
            <v>4</v>
          </cell>
          <cell r="J274">
            <v>2</v>
          </cell>
          <cell r="K274">
            <v>1</v>
          </cell>
          <cell r="L274">
            <v>4</v>
          </cell>
        </row>
        <row r="275">
          <cell r="A275" t="str">
            <v>12,131,7,2,0</v>
          </cell>
          <cell r="B275">
            <v>12</v>
          </cell>
          <cell r="C275">
            <v>131</v>
          </cell>
          <cell r="D275">
            <v>7</v>
          </cell>
          <cell r="E275">
            <v>2</v>
          </cell>
          <cell r="F275">
            <v>0</v>
          </cell>
          <cell r="G275">
            <v>2</v>
          </cell>
          <cell r="H275">
            <v>1</v>
          </cell>
          <cell r="I275">
            <v>1</v>
          </cell>
          <cell r="J275">
            <v>2</v>
          </cell>
          <cell r="K275">
            <v>1</v>
          </cell>
          <cell r="L275">
            <v>1</v>
          </cell>
        </row>
        <row r="276">
          <cell r="A276" t="str">
            <v>12,132,7,1,0</v>
          </cell>
          <cell r="B276">
            <v>12</v>
          </cell>
          <cell r="C276">
            <v>132</v>
          </cell>
          <cell r="D276">
            <v>7</v>
          </cell>
          <cell r="E276">
            <v>1</v>
          </cell>
          <cell r="F276">
            <v>0</v>
          </cell>
          <cell r="G276">
            <v>2</v>
          </cell>
          <cell r="H276">
            <v>1</v>
          </cell>
          <cell r="I276">
            <v>4</v>
          </cell>
          <cell r="J276">
            <v>2</v>
          </cell>
          <cell r="K276">
            <v>1</v>
          </cell>
          <cell r="L276">
            <v>4</v>
          </cell>
        </row>
        <row r="277">
          <cell r="A277" t="str">
            <v>12,132,7,2,0</v>
          </cell>
          <cell r="B277">
            <v>12</v>
          </cell>
          <cell r="C277">
            <v>132</v>
          </cell>
          <cell r="D277">
            <v>7</v>
          </cell>
          <cell r="E277">
            <v>2</v>
          </cell>
          <cell r="F277">
            <v>0</v>
          </cell>
          <cell r="G277">
            <v>2</v>
          </cell>
          <cell r="H277">
            <v>1</v>
          </cell>
          <cell r="I277">
            <v>1</v>
          </cell>
          <cell r="J277">
            <v>2</v>
          </cell>
          <cell r="K277">
            <v>1</v>
          </cell>
          <cell r="L277">
            <v>1</v>
          </cell>
        </row>
        <row r="278">
          <cell r="A278" t="str">
            <v>12,133,7,1,0</v>
          </cell>
          <cell r="B278">
            <v>12</v>
          </cell>
          <cell r="C278">
            <v>133</v>
          </cell>
          <cell r="D278">
            <v>7</v>
          </cell>
          <cell r="E278">
            <v>1</v>
          </cell>
          <cell r="F278">
            <v>0</v>
          </cell>
          <cell r="G278">
            <v>2</v>
          </cell>
          <cell r="H278">
            <v>1</v>
          </cell>
          <cell r="I278">
            <v>4</v>
          </cell>
          <cell r="J278">
            <v>2</v>
          </cell>
          <cell r="K278">
            <v>1</v>
          </cell>
          <cell r="L278">
            <v>4</v>
          </cell>
        </row>
        <row r="279">
          <cell r="A279" t="str">
            <v>12,133,7,2,0</v>
          </cell>
          <cell r="B279">
            <v>12</v>
          </cell>
          <cell r="C279">
            <v>133</v>
          </cell>
          <cell r="D279">
            <v>7</v>
          </cell>
          <cell r="E279">
            <v>2</v>
          </cell>
          <cell r="F279">
            <v>0</v>
          </cell>
          <cell r="G279">
            <v>2</v>
          </cell>
          <cell r="H279">
            <v>1</v>
          </cell>
          <cell r="I279">
            <v>1</v>
          </cell>
          <cell r="J279">
            <v>2</v>
          </cell>
          <cell r="K279">
            <v>1</v>
          </cell>
          <cell r="L279">
            <v>1</v>
          </cell>
        </row>
        <row r="280">
          <cell r="A280" t="str">
            <v>12,134,7,1,0</v>
          </cell>
          <cell r="B280">
            <v>12</v>
          </cell>
          <cell r="C280">
            <v>134</v>
          </cell>
          <cell r="D280">
            <v>7</v>
          </cell>
          <cell r="E280">
            <v>1</v>
          </cell>
          <cell r="F280">
            <v>0</v>
          </cell>
          <cell r="G280">
            <v>2</v>
          </cell>
          <cell r="H280">
            <v>1</v>
          </cell>
          <cell r="I280">
            <v>4</v>
          </cell>
          <cell r="J280">
            <v>2</v>
          </cell>
          <cell r="K280">
            <v>1</v>
          </cell>
          <cell r="L280">
            <v>4</v>
          </cell>
        </row>
        <row r="281">
          <cell r="A281" t="str">
            <v>12,134,7,2,0</v>
          </cell>
          <cell r="B281">
            <v>12</v>
          </cell>
          <cell r="C281">
            <v>134</v>
          </cell>
          <cell r="D281">
            <v>7</v>
          </cell>
          <cell r="E281">
            <v>2</v>
          </cell>
          <cell r="F281">
            <v>0</v>
          </cell>
          <cell r="G281">
            <v>2</v>
          </cell>
          <cell r="H281">
            <v>1</v>
          </cell>
          <cell r="I281">
            <v>1</v>
          </cell>
          <cell r="J281">
            <v>2</v>
          </cell>
          <cell r="K281">
            <v>1</v>
          </cell>
          <cell r="L281">
            <v>1</v>
          </cell>
        </row>
        <row r="282">
          <cell r="A282" t="str">
            <v>12,135,7,1,0</v>
          </cell>
          <cell r="B282">
            <v>12</v>
          </cell>
          <cell r="C282">
            <v>135</v>
          </cell>
          <cell r="D282">
            <v>7</v>
          </cell>
          <cell r="E282">
            <v>1</v>
          </cell>
          <cell r="F282">
            <v>0</v>
          </cell>
          <cell r="G282">
            <v>2</v>
          </cell>
          <cell r="H282">
            <v>1</v>
          </cell>
          <cell r="I282">
            <v>4</v>
          </cell>
          <cell r="J282">
            <v>2</v>
          </cell>
          <cell r="K282">
            <v>1</v>
          </cell>
          <cell r="L282">
            <v>4</v>
          </cell>
        </row>
        <row r="283">
          <cell r="A283" t="str">
            <v>12,135,7,2,0</v>
          </cell>
          <cell r="B283">
            <v>12</v>
          </cell>
          <cell r="C283">
            <v>135</v>
          </cell>
          <cell r="D283">
            <v>7</v>
          </cell>
          <cell r="E283">
            <v>2</v>
          </cell>
          <cell r="F283">
            <v>0</v>
          </cell>
          <cell r="G283">
            <v>2</v>
          </cell>
          <cell r="H283">
            <v>1</v>
          </cell>
          <cell r="I283">
            <v>1</v>
          </cell>
          <cell r="J283">
            <v>2</v>
          </cell>
          <cell r="K283">
            <v>1</v>
          </cell>
          <cell r="L283">
            <v>1</v>
          </cell>
        </row>
        <row r="284">
          <cell r="A284" t="str">
            <v>12,136,7,1,0</v>
          </cell>
          <cell r="B284">
            <v>12</v>
          </cell>
          <cell r="C284">
            <v>136</v>
          </cell>
          <cell r="D284">
            <v>7</v>
          </cell>
          <cell r="E284">
            <v>1</v>
          </cell>
          <cell r="F284">
            <v>0</v>
          </cell>
          <cell r="G284">
            <v>2</v>
          </cell>
          <cell r="H284">
            <v>1</v>
          </cell>
          <cell r="I284">
            <v>4</v>
          </cell>
          <cell r="J284">
            <v>2</v>
          </cell>
          <cell r="K284">
            <v>1</v>
          </cell>
          <cell r="L284">
            <v>4</v>
          </cell>
        </row>
        <row r="285">
          <cell r="A285" t="str">
            <v>12,136,7,2,0</v>
          </cell>
          <cell r="B285">
            <v>12</v>
          </cell>
          <cell r="C285">
            <v>136</v>
          </cell>
          <cell r="D285">
            <v>7</v>
          </cell>
          <cell r="E285">
            <v>2</v>
          </cell>
          <cell r="F285">
            <v>0</v>
          </cell>
          <cell r="G285">
            <v>2</v>
          </cell>
          <cell r="H285">
            <v>1</v>
          </cell>
          <cell r="I285">
            <v>1</v>
          </cell>
          <cell r="J285">
            <v>2</v>
          </cell>
          <cell r="K285">
            <v>1</v>
          </cell>
          <cell r="L285">
            <v>1</v>
          </cell>
        </row>
        <row r="286">
          <cell r="A286" t="str">
            <v>12,137,7,1,0</v>
          </cell>
          <cell r="B286">
            <v>12</v>
          </cell>
          <cell r="C286">
            <v>137</v>
          </cell>
          <cell r="D286">
            <v>7</v>
          </cell>
          <cell r="E286">
            <v>1</v>
          </cell>
          <cell r="F286">
            <v>0</v>
          </cell>
          <cell r="G286">
            <v>2</v>
          </cell>
          <cell r="H286">
            <v>1</v>
          </cell>
          <cell r="I286">
            <v>4</v>
          </cell>
          <cell r="J286">
            <v>2</v>
          </cell>
          <cell r="K286">
            <v>1</v>
          </cell>
          <cell r="L286">
            <v>4</v>
          </cell>
        </row>
        <row r="287">
          <cell r="A287" t="str">
            <v>12,137,7,2,0</v>
          </cell>
          <cell r="B287">
            <v>12</v>
          </cell>
          <cell r="C287">
            <v>137</v>
          </cell>
          <cell r="D287">
            <v>7</v>
          </cell>
          <cell r="E287">
            <v>2</v>
          </cell>
          <cell r="F287">
            <v>0</v>
          </cell>
          <cell r="G287">
            <v>2</v>
          </cell>
          <cell r="H287">
            <v>1</v>
          </cell>
          <cell r="I287">
            <v>1</v>
          </cell>
          <cell r="J287">
            <v>2</v>
          </cell>
          <cell r="K287">
            <v>1</v>
          </cell>
          <cell r="L287">
            <v>1</v>
          </cell>
        </row>
        <row r="288">
          <cell r="A288" t="str">
            <v>12,138,7,1,0</v>
          </cell>
          <cell r="B288">
            <v>12</v>
          </cell>
          <cell r="C288">
            <v>138</v>
          </cell>
          <cell r="D288">
            <v>7</v>
          </cell>
          <cell r="E288">
            <v>1</v>
          </cell>
          <cell r="F288">
            <v>0</v>
          </cell>
          <cell r="G288">
            <v>2</v>
          </cell>
          <cell r="H288">
            <v>1</v>
          </cell>
          <cell r="I288">
            <v>4</v>
          </cell>
          <cell r="J288">
            <v>2</v>
          </cell>
          <cell r="K288">
            <v>1</v>
          </cell>
          <cell r="L288">
            <v>4</v>
          </cell>
        </row>
        <row r="289">
          <cell r="A289" t="str">
            <v>12,138,7,2,0</v>
          </cell>
          <cell r="B289">
            <v>12</v>
          </cell>
          <cell r="C289">
            <v>138</v>
          </cell>
          <cell r="D289">
            <v>7</v>
          </cell>
          <cell r="E289">
            <v>2</v>
          </cell>
          <cell r="F289">
            <v>0</v>
          </cell>
          <cell r="G289">
            <v>2</v>
          </cell>
          <cell r="H289">
            <v>1</v>
          </cell>
          <cell r="I289">
            <v>1</v>
          </cell>
          <cell r="J289">
            <v>2</v>
          </cell>
          <cell r="K289">
            <v>1</v>
          </cell>
          <cell r="L289">
            <v>1</v>
          </cell>
        </row>
        <row r="290">
          <cell r="A290" t="str">
            <v>12,139,7,1,0</v>
          </cell>
          <cell r="B290">
            <v>12</v>
          </cell>
          <cell r="C290">
            <v>139</v>
          </cell>
          <cell r="D290">
            <v>7</v>
          </cell>
          <cell r="E290">
            <v>1</v>
          </cell>
          <cell r="F290">
            <v>0</v>
          </cell>
          <cell r="G290">
            <v>2</v>
          </cell>
          <cell r="H290">
            <v>1</v>
          </cell>
          <cell r="I290">
            <v>4</v>
          </cell>
          <cell r="J290">
            <v>2</v>
          </cell>
          <cell r="K290">
            <v>1</v>
          </cell>
          <cell r="L290">
            <v>4</v>
          </cell>
        </row>
        <row r="291">
          <cell r="A291" t="str">
            <v>12,139,7,2,0</v>
          </cell>
          <cell r="B291">
            <v>12</v>
          </cell>
          <cell r="C291">
            <v>139</v>
          </cell>
          <cell r="D291">
            <v>7</v>
          </cell>
          <cell r="E291">
            <v>2</v>
          </cell>
          <cell r="F291">
            <v>0</v>
          </cell>
          <cell r="G291">
            <v>2</v>
          </cell>
          <cell r="H291">
            <v>1</v>
          </cell>
          <cell r="I291">
            <v>1</v>
          </cell>
          <cell r="J291">
            <v>2</v>
          </cell>
          <cell r="K291">
            <v>1</v>
          </cell>
          <cell r="L291">
            <v>1</v>
          </cell>
        </row>
        <row r="292">
          <cell r="A292" t="str">
            <v>12,140,7,1,0</v>
          </cell>
          <cell r="B292">
            <v>12</v>
          </cell>
          <cell r="C292">
            <v>140</v>
          </cell>
          <cell r="D292">
            <v>7</v>
          </cell>
          <cell r="E292">
            <v>1</v>
          </cell>
          <cell r="F292">
            <v>0</v>
          </cell>
          <cell r="G292">
            <v>2</v>
          </cell>
          <cell r="H292">
            <v>1</v>
          </cell>
          <cell r="I292">
            <v>4</v>
          </cell>
          <cell r="J292">
            <v>2</v>
          </cell>
          <cell r="K292">
            <v>1</v>
          </cell>
          <cell r="L292">
            <v>4</v>
          </cell>
        </row>
        <row r="293">
          <cell r="A293" t="str">
            <v>12,140,7,2,0</v>
          </cell>
          <cell r="B293">
            <v>12</v>
          </cell>
          <cell r="C293">
            <v>140</v>
          </cell>
          <cell r="D293">
            <v>7</v>
          </cell>
          <cell r="E293">
            <v>2</v>
          </cell>
          <cell r="F293">
            <v>0</v>
          </cell>
          <cell r="G293">
            <v>2</v>
          </cell>
          <cell r="H293">
            <v>1</v>
          </cell>
          <cell r="I293">
            <v>1</v>
          </cell>
          <cell r="J293">
            <v>2</v>
          </cell>
          <cell r="K293">
            <v>1</v>
          </cell>
          <cell r="L293">
            <v>1</v>
          </cell>
        </row>
        <row r="294">
          <cell r="A294" t="str">
            <v>12,141,7,1,0</v>
          </cell>
          <cell r="B294">
            <v>12</v>
          </cell>
          <cell r="C294">
            <v>141</v>
          </cell>
          <cell r="D294">
            <v>7</v>
          </cell>
          <cell r="E294">
            <v>1</v>
          </cell>
          <cell r="F294">
            <v>0</v>
          </cell>
          <cell r="G294">
            <v>2</v>
          </cell>
          <cell r="H294">
            <v>1</v>
          </cell>
          <cell r="I294">
            <v>4</v>
          </cell>
          <cell r="J294">
            <v>2</v>
          </cell>
          <cell r="K294">
            <v>1</v>
          </cell>
          <cell r="L294">
            <v>4</v>
          </cell>
        </row>
        <row r="295">
          <cell r="A295" t="str">
            <v>12,141,7,2,0</v>
          </cell>
          <cell r="B295">
            <v>12</v>
          </cell>
          <cell r="C295">
            <v>141</v>
          </cell>
          <cell r="D295">
            <v>7</v>
          </cell>
          <cell r="E295">
            <v>2</v>
          </cell>
          <cell r="F295">
            <v>0</v>
          </cell>
          <cell r="G295">
            <v>2</v>
          </cell>
          <cell r="H295">
            <v>1</v>
          </cell>
          <cell r="I295">
            <v>1</v>
          </cell>
          <cell r="J295">
            <v>2</v>
          </cell>
          <cell r="K295">
            <v>1</v>
          </cell>
          <cell r="L295">
            <v>1</v>
          </cell>
        </row>
        <row r="296">
          <cell r="A296" t="str">
            <v>12,142,7,1,0</v>
          </cell>
          <cell r="B296">
            <v>12</v>
          </cell>
          <cell r="C296">
            <v>142</v>
          </cell>
          <cell r="D296">
            <v>7</v>
          </cell>
          <cell r="E296">
            <v>1</v>
          </cell>
          <cell r="F296">
            <v>0</v>
          </cell>
          <cell r="G296">
            <v>2</v>
          </cell>
          <cell r="H296">
            <v>1</v>
          </cell>
          <cell r="I296">
            <v>4</v>
          </cell>
          <cell r="J296">
            <v>2</v>
          </cell>
          <cell r="K296">
            <v>1</v>
          </cell>
          <cell r="L296">
            <v>4</v>
          </cell>
        </row>
        <row r="297">
          <cell r="A297" t="str">
            <v>12,142,7,2,0</v>
          </cell>
          <cell r="B297">
            <v>12</v>
          </cell>
          <cell r="C297">
            <v>142</v>
          </cell>
          <cell r="D297">
            <v>7</v>
          </cell>
          <cell r="E297">
            <v>2</v>
          </cell>
          <cell r="F297">
            <v>0</v>
          </cell>
          <cell r="G297">
            <v>2</v>
          </cell>
          <cell r="H297">
            <v>1</v>
          </cell>
          <cell r="I297">
            <v>1</v>
          </cell>
          <cell r="J297">
            <v>2</v>
          </cell>
          <cell r="K297">
            <v>1</v>
          </cell>
          <cell r="L297">
            <v>1</v>
          </cell>
        </row>
        <row r="298">
          <cell r="A298" t="str">
            <v>12,143,7,1,0</v>
          </cell>
          <cell r="B298">
            <v>12</v>
          </cell>
          <cell r="C298">
            <v>143</v>
          </cell>
          <cell r="D298">
            <v>7</v>
          </cell>
          <cell r="E298">
            <v>1</v>
          </cell>
          <cell r="F298">
            <v>0</v>
          </cell>
          <cell r="G298">
            <v>2</v>
          </cell>
          <cell r="H298">
            <v>1</v>
          </cell>
          <cell r="I298">
            <v>4</v>
          </cell>
          <cell r="J298">
            <v>2</v>
          </cell>
          <cell r="K298">
            <v>1</v>
          </cell>
          <cell r="L298">
            <v>4</v>
          </cell>
        </row>
        <row r="299">
          <cell r="A299" t="str">
            <v>12,143,7,2,0</v>
          </cell>
          <cell r="B299">
            <v>12</v>
          </cell>
          <cell r="C299">
            <v>143</v>
          </cell>
          <cell r="D299">
            <v>7</v>
          </cell>
          <cell r="E299">
            <v>2</v>
          </cell>
          <cell r="F299">
            <v>0</v>
          </cell>
          <cell r="G299">
            <v>2</v>
          </cell>
          <cell r="H299">
            <v>1</v>
          </cell>
          <cell r="I299">
            <v>1</v>
          </cell>
          <cell r="J299">
            <v>2</v>
          </cell>
          <cell r="K299">
            <v>1</v>
          </cell>
          <cell r="L299">
            <v>1</v>
          </cell>
        </row>
        <row r="300">
          <cell r="A300" t="str">
            <v>12,144,7,1,0</v>
          </cell>
          <cell r="B300">
            <v>12</v>
          </cell>
          <cell r="C300">
            <v>144</v>
          </cell>
          <cell r="D300">
            <v>7</v>
          </cell>
          <cell r="E300">
            <v>1</v>
          </cell>
          <cell r="F300">
            <v>0</v>
          </cell>
          <cell r="G300">
            <v>2</v>
          </cell>
          <cell r="H300">
            <v>1</v>
          </cell>
          <cell r="I300">
            <v>4</v>
          </cell>
          <cell r="J300">
            <v>2</v>
          </cell>
          <cell r="K300">
            <v>1</v>
          </cell>
          <cell r="L300">
            <v>4</v>
          </cell>
        </row>
        <row r="301">
          <cell r="A301" t="str">
            <v>12,144,7,2,0</v>
          </cell>
          <cell r="B301">
            <v>12</v>
          </cell>
          <cell r="C301">
            <v>144</v>
          </cell>
          <cell r="D301">
            <v>7</v>
          </cell>
          <cell r="E301">
            <v>2</v>
          </cell>
          <cell r="F301">
            <v>0</v>
          </cell>
          <cell r="G301">
            <v>2</v>
          </cell>
          <cell r="H301">
            <v>1</v>
          </cell>
          <cell r="I301">
            <v>1</v>
          </cell>
          <cell r="J301">
            <v>2</v>
          </cell>
          <cell r="K301">
            <v>1</v>
          </cell>
          <cell r="L301">
            <v>1</v>
          </cell>
        </row>
        <row r="302">
          <cell r="A302" t="str">
            <v>12,145,7,1,0</v>
          </cell>
          <cell r="B302">
            <v>12</v>
          </cell>
          <cell r="C302">
            <v>145</v>
          </cell>
          <cell r="D302">
            <v>7</v>
          </cell>
          <cell r="E302">
            <v>1</v>
          </cell>
          <cell r="F302">
            <v>0</v>
          </cell>
          <cell r="G302">
            <v>2</v>
          </cell>
          <cell r="H302">
            <v>1</v>
          </cell>
          <cell r="I302">
            <v>4</v>
          </cell>
          <cell r="J302">
            <v>2</v>
          </cell>
          <cell r="K302">
            <v>1</v>
          </cell>
          <cell r="L302">
            <v>4</v>
          </cell>
        </row>
        <row r="303">
          <cell r="A303" t="str">
            <v>12,145,7,2,0</v>
          </cell>
          <cell r="B303">
            <v>12</v>
          </cell>
          <cell r="C303">
            <v>145</v>
          </cell>
          <cell r="D303">
            <v>7</v>
          </cell>
          <cell r="E303">
            <v>2</v>
          </cell>
          <cell r="F303">
            <v>0</v>
          </cell>
          <cell r="G303">
            <v>2</v>
          </cell>
          <cell r="H303">
            <v>1</v>
          </cell>
          <cell r="I303">
            <v>1</v>
          </cell>
          <cell r="J303">
            <v>2</v>
          </cell>
          <cell r="K303">
            <v>1</v>
          </cell>
          <cell r="L303">
            <v>1</v>
          </cell>
        </row>
        <row r="304">
          <cell r="A304" t="str">
            <v>12,146,7,1,0</v>
          </cell>
          <cell r="B304">
            <v>12</v>
          </cell>
          <cell r="C304">
            <v>146</v>
          </cell>
          <cell r="D304">
            <v>7</v>
          </cell>
          <cell r="E304">
            <v>1</v>
          </cell>
          <cell r="F304">
            <v>0</v>
          </cell>
          <cell r="G304">
            <v>2</v>
          </cell>
          <cell r="H304">
            <v>1</v>
          </cell>
          <cell r="I304">
            <v>4</v>
          </cell>
          <cell r="J304">
            <v>2</v>
          </cell>
          <cell r="K304">
            <v>1</v>
          </cell>
          <cell r="L304">
            <v>4</v>
          </cell>
        </row>
        <row r="305">
          <cell r="A305" t="str">
            <v>12,146,7,2,0</v>
          </cell>
          <cell r="B305">
            <v>12</v>
          </cell>
          <cell r="C305">
            <v>146</v>
          </cell>
          <cell r="D305">
            <v>7</v>
          </cell>
          <cell r="E305">
            <v>2</v>
          </cell>
          <cell r="F305">
            <v>0</v>
          </cell>
          <cell r="G305">
            <v>2</v>
          </cell>
          <cell r="H305">
            <v>1</v>
          </cell>
          <cell r="I305">
            <v>1</v>
          </cell>
          <cell r="J305">
            <v>2</v>
          </cell>
          <cell r="K305">
            <v>1</v>
          </cell>
          <cell r="L305">
            <v>1</v>
          </cell>
        </row>
        <row r="306">
          <cell r="A306" t="str">
            <v>12,147,7,1,0</v>
          </cell>
          <cell r="B306">
            <v>12</v>
          </cell>
          <cell r="C306">
            <v>147</v>
          </cell>
          <cell r="D306">
            <v>7</v>
          </cell>
          <cell r="E306">
            <v>1</v>
          </cell>
          <cell r="F306">
            <v>0</v>
          </cell>
          <cell r="G306">
            <v>2</v>
          </cell>
          <cell r="H306">
            <v>1</v>
          </cell>
          <cell r="I306">
            <v>4</v>
          </cell>
          <cell r="J306">
            <v>2</v>
          </cell>
          <cell r="K306">
            <v>1</v>
          </cell>
          <cell r="L306">
            <v>4</v>
          </cell>
        </row>
        <row r="307">
          <cell r="A307" t="str">
            <v>12,147,7,2,0</v>
          </cell>
          <cell r="B307">
            <v>12</v>
          </cell>
          <cell r="C307">
            <v>147</v>
          </cell>
          <cell r="D307">
            <v>7</v>
          </cell>
          <cell r="E307">
            <v>2</v>
          </cell>
          <cell r="F307">
            <v>0</v>
          </cell>
          <cell r="G307">
            <v>2</v>
          </cell>
          <cell r="H307">
            <v>1</v>
          </cell>
          <cell r="I307">
            <v>1</v>
          </cell>
          <cell r="J307">
            <v>2</v>
          </cell>
          <cell r="K307">
            <v>1</v>
          </cell>
          <cell r="L307">
            <v>1</v>
          </cell>
        </row>
        <row r="308">
          <cell r="A308" t="str">
            <v>12,148,7,1,0</v>
          </cell>
          <cell r="B308">
            <v>12</v>
          </cell>
          <cell r="C308">
            <v>148</v>
          </cell>
          <cell r="D308">
            <v>7</v>
          </cell>
          <cell r="E308">
            <v>1</v>
          </cell>
          <cell r="F308">
            <v>0</v>
          </cell>
          <cell r="G308">
            <v>2</v>
          </cell>
          <cell r="H308">
            <v>1</v>
          </cell>
          <cell r="I308">
            <v>4</v>
          </cell>
          <cell r="J308">
            <v>2</v>
          </cell>
          <cell r="K308">
            <v>1</v>
          </cell>
          <cell r="L308">
            <v>4</v>
          </cell>
        </row>
        <row r="309">
          <cell r="A309" t="str">
            <v>12,148,7,2,0</v>
          </cell>
          <cell r="B309">
            <v>12</v>
          </cell>
          <cell r="C309">
            <v>148</v>
          </cell>
          <cell r="D309">
            <v>7</v>
          </cell>
          <cell r="E309">
            <v>2</v>
          </cell>
          <cell r="F309">
            <v>0</v>
          </cell>
          <cell r="G309">
            <v>2</v>
          </cell>
          <cell r="H309">
            <v>1</v>
          </cell>
          <cell r="I309">
            <v>1</v>
          </cell>
          <cell r="J309">
            <v>2</v>
          </cell>
          <cell r="K309">
            <v>1</v>
          </cell>
          <cell r="L309">
            <v>1</v>
          </cell>
        </row>
        <row r="310">
          <cell r="A310" t="str">
            <v>12,149,7,1,0</v>
          </cell>
          <cell r="B310">
            <v>12</v>
          </cell>
          <cell r="C310">
            <v>149</v>
          </cell>
          <cell r="D310">
            <v>7</v>
          </cell>
          <cell r="E310">
            <v>1</v>
          </cell>
          <cell r="F310">
            <v>0</v>
          </cell>
          <cell r="G310">
            <v>2</v>
          </cell>
          <cell r="H310">
            <v>1</v>
          </cell>
          <cell r="I310">
            <v>4</v>
          </cell>
          <cell r="J310">
            <v>2</v>
          </cell>
          <cell r="K310">
            <v>1</v>
          </cell>
          <cell r="L310">
            <v>4</v>
          </cell>
        </row>
        <row r="311">
          <cell r="A311" t="str">
            <v>12,149,7,2,0</v>
          </cell>
          <cell r="B311">
            <v>12</v>
          </cell>
          <cell r="C311">
            <v>149</v>
          </cell>
          <cell r="D311">
            <v>7</v>
          </cell>
          <cell r="E311">
            <v>2</v>
          </cell>
          <cell r="F311">
            <v>0</v>
          </cell>
          <cell r="G311">
            <v>2</v>
          </cell>
          <cell r="H311">
            <v>1</v>
          </cell>
          <cell r="I311">
            <v>1</v>
          </cell>
          <cell r="J311">
            <v>2</v>
          </cell>
          <cell r="K311">
            <v>1</v>
          </cell>
          <cell r="L311">
            <v>1</v>
          </cell>
        </row>
        <row r="312">
          <cell r="A312" t="str">
            <v>12,150,7,1,0</v>
          </cell>
          <cell r="B312">
            <v>12</v>
          </cell>
          <cell r="C312">
            <v>150</v>
          </cell>
          <cell r="D312">
            <v>7</v>
          </cell>
          <cell r="E312">
            <v>1</v>
          </cell>
          <cell r="F312">
            <v>0</v>
          </cell>
          <cell r="G312">
            <v>2</v>
          </cell>
          <cell r="H312">
            <v>1</v>
          </cell>
          <cell r="I312">
            <v>4</v>
          </cell>
          <cell r="J312">
            <v>2</v>
          </cell>
          <cell r="K312">
            <v>1</v>
          </cell>
          <cell r="L312">
            <v>4</v>
          </cell>
        </row>
        <row r="313">
          <cell r="A313" t="str">
            <v>12,150,7,2,0</v>
          </cell>
          <cell r="B313">
            <v>12</v>
          </cell>
          <cell r="C313">
            <v>150</v>
          </cell>
          <cell r="D313">
            <v>7</v>
          </cell>
          <cell r="E313">
            <v>2</v>
          </cell>
          <cell r="F313">
            <v>0</v>
          </cell>
          <cell r="G313">
            <v>2</v>
          </cell>
          <cell r="H313">
            <v>1</v>
          </cell>
          <cell r="I313">
            <v>1</v>
          </cell>
          <cell r="J313">
            <v>2</v>
          </cell>
          <cell r="K313">
            <v>1</v>
          </cell>
          <cell r="L313">
            <v>1</v>
          </cell>
        </row>
        <row r="314">
          <cell r="A314" t="str">
            <v>12,151,7,1,0</v>
          </cell>
          <cell r="B314">
            <v>12</v>
          </cell>
          <cell r="C314">
            <v>151</v>
          </cell>
          <cell r="D314">
            <v>7</v>
          </cell>
          <cell r="E314">
            <v>1</v>
          </cell>
          <cell r="F314">
            <v>0</v>
          </cell>
          <cell r="G314">
            <v>2</v>
          </cell>
          <cell r="H314">
            <v>1</v>
          </cell>
          <cell r="I314">
            <v>4</v>
          </cell>
          <cell r="J314">
            <v>2</v>
          </cell>
          <cell r="K314">
            <v>1</v>
          </cell>
          <cell r="L314">
            <v>4</v>
          </cell>
        </row>
        <row r="315">
          <cell r="A315" t="str">
            <v>12,151,7,2,0</v>
          </cell>
          <cell r="B315">
            <v>12</v>
          </cell>
          <cell r="C315">
            <v>151</v>
          </cell>
          <cell r="D315">
            <v>7</v>
          </cell>
          <cell r="E315">
            <v>2</v>
          </cell>
          <cell r="F315">
            <v>0</v>
          </cell>
          <cell r="G315">
            <v>2</v>
          </cell>
          <cell r="H315">
            <v>1</v>
          </cell>
          <cell r="I315">
            <v>1</v>
          </cell>
          <cell r="J315">
            <v>2</v>
          </cell>
          <cell r="K315">
            <v>1</v>
          </cell>
          <cell r="L315">
            <v>1</v>
          </cell>
        </row>
        <row r="316">
          <cell r="A316" t="str">
            <v>12,152,7,1,0</v>
          </cell>
          <cell r="B316">
            <v>12</v>
          </cell>
          <cell r="C316">
            <v>152</v>
          </cell>
          <cell r="D316">
            <v>7</v>
          </cell>
          <cell r="E316">
            <v>1</v>
          </cell>
          <cell r="F316">
            <v>0</v>
          </cell>
          <cell r="G316">
            <v>2</v>
          </cell>
          <cell r="H316">
            <v>1</v>
          </cell>
          <cell r="I316">
            <v>4</v>
          </cell>
          <cell r="J316">
            <v>2</v>
          </cell>
          <cell r="K316">
            <v>1</v>
          </cell>
          <cell r="L316">
            <v>4</v>
          </cell>
        </row>
        <row r="317">
          <cell r="A317" t="str">
            <v>12,152,7,2,0</v>
          </cell>
          <cell r="B317">
            <v>12</v>
          </cell>
          <cell r="C317">
            <v>152</v>
          </cell>
          <cell r="D317">
            <v>7</v>
          </cell>
          <cell r="E317">
            <v>2</v>
          </cell>
          <cell r="F317">
            <v>0</v>
          </cell>
          <cell r="G317">
            <v>2</v>
          </cell>
          <cell r="H317">
            <v>1</v>
          </cell>
          <cell r="I317">
            <v>1</v>
          </cell>
          <cell r="J317">
            <v>2</v>
          </cell>
          <cell r="K317">
            <v>1</v>
          </cell>
          <cell r="L317">
            <v>1</v>
          </cell>
        </row>
        <row r="318">
          <cell r="A318" t="str">
            <v>12,124,7,3,0</v>
          </cell>
          <cell r="B318">
            <v>12</v>
          </cell>
          <cell r="C318" t="str">
            <v>124</v>
          </cell>
          <cell r="D318">
            <v>7</v>
          </cell>
          <cell r="E318">
            <v>3</v>
          </cell>
          <cell r="F318">
            <v>0</v>
          </cell>
          <cell r="G318">
            <v>2</v>
          </cell>
          <cell r="H318">
            <v>1</v>
          </cell>
          <cell r="I318">
            <v>2</v>
          </cell>
          <cell r="J318">
            <v>2</v>
          </cell>
          <cell r="K318">
            <v>1</v>
          </cell>
          <cell r="L318">
            <v>2</v>
          </cell>
        </row>
        <row r="319">
          <cell r="A319" t="str">
            <v>12,127,7,3,0</v>
          </cell>
          <cell r="B319">
            <v>12</v>
          </cell>
          <cell r="C319" t="str">
            <v>127</v>
          </cell>
          <cell r="D319">
            <v>7</v>
          </cell>
          <cell r="E319">
            <v>3</v>
          </cell>
          <cell r="F319">
            <v>0</v>
          </cell>
          <cell r="G319">
            <v>2</v>
          </cell>
          <cell r="H319">
            <v>1</v>
          </cell>
          <cell r="I319">
            <v>2</v>
          </cell>
          <cell r="J319">
            <v>2</v>
          </cell>
          <cell r="K319">
            <v>1</v>
          </cell>
          <cell r="L319">
            <v>2</v>
          </cell>
        </row>
        <row r="320">
          <cell r="A320" t="str">
            <v>12,128,7,3,0</v>
          </cell>
          <cell r="B320">
            <v>12</v>
          </cell>
          <cell r="C320" t="str">
            <v>128</v>
          </cell>
          <cell r="D320">
            <v>7</v>
          </cell>
          <cell r="E320">
            <v>3</v>
          </cell>
          <cell r="F320">
            <v>0</v>
          </cell>
          <cell r="G320">
            <v>2</v>
          </cell>
          <cell r="H320">
            <v>1</v>
          </cell>
          <cell r="I320">
            <v>2</v>
          </cell>
          <cell r="J320">
            <v>2</v>
          </cell>
          <cell r="K320">
            <v>1</v>
          </cell>
          <cell r="L320">
            <v>2</v>
          </cell>
        </row>
        <row r="321">
          <cell r="A321" t="str">
            <v>12,130,7,3,0</v>
          </cell>
          <cell r="B321">
            <v>12</v>
          </cell>
          <cell r="C321" t="str">
            <v>130</v>
          </cell>
          <cell r="D321">
            <v>7</v>
          </cell>
          <cell r="E321">
            <v>3</v>
          </cell>
          <cell r="F321">
            <v>0</v>
          </cell>
          <cell r="G321">
            <v>2</v>
          </cell>
          <cell r="H321">
            <v>1</v>
          </cell>
          <cell r="I321">
            <v>2</v>
          </cell>
          <cell r="J321">
            <v>2</v>
          </cell>
          <cell r="K321">
            <v>1</v>
          </cell>
          <cell r="L321">
            <v>2</v>
          </cell>
        </row>
        <row r="322">
          <cell r="A322" t="str">
            <v>12,131,7,3,0</v>
          </cell>
          <cell r="B322">
            <v>12</v>
          </cell>
          <cell r="C322" t="str">
            <v>131</v>
          </cell>
          <cell r="D322">
            <v>7</v>
          </cell>
          <cell r="E322">
            <v>3</v>
          </cell>
          <cell r="F322">
            <v>0</v>
          </cell>
          <cell r="G322">
            <v>2</v>
          </cell>
          <cell r="H322">
            <v>1</v>
          </cell>
          <cell r="I322">
            <v>2</v>
          </cell>
          <cell r="J322">
            <v>2</v>
          </cell>
          <cell r="K322">
            <v>1</v>
          </cell>
          <cell r="L322">
            <v>2</v>
          </cell>
        </row>
        <row r="323">
          <cell r="A323" t="str">
            <v>12,132,7,3,0</v>
          </cell>
          <cell r="B323">
            <v>12</v>
          </cell>
          <cell r="C323" t="str">
            <v>132</v>
          </cell>
          <cell r="D323">
            <v>7</v>
          </cell>
          <cell r="E323">
            <v>3</v>
          </cell>
          <cell r="F323">
            <v>0</v>
          </cell>
          <cell r="G323">
            <v>2</v>
          </cell>
          <cell r="H323">
            <v>1</v>
          </cell>
          <cell r="I323">
            <v>2</v>
          </cell>
          <cell r="J323">
            <v>2</v>
          </cell>
          <cell r="K323">
            <v>1</v>
          </cell>
          <cell r="L323">
            <v>2</v>
          </cell>
        </row>
        <row r="324">
          <cell r="A324" t="str">
            <v>12,133,7,3,0</v>
          </cell>
          <cell r="B324">
            <v>12</v>
          </cell>
          <cell r="C324" t="str">
            <v>133</v>
          </cell>
          <cell r="D324">
            <v>7</v>
          </cell>
          <cell r="E324">
            <v>3</v>
          </cell>
          <cell r="F324">
            <v>0</v>
          </cell>
          <cell r="G324">
            <v>2</v>
          </cell>
          <cell r="H324">
            <v>1</v>
          </cell>
          <cell r="I324">
            <v>2</v>
          </cell>
          <cell r="J324">
            <v>2</v>
          </cell>
          <cell r="K324">
            <v>1</v>
          </cell>
          <cell r="L324">
            <v>2</v>
          </cell>
        </row>
        <row r="325">
          <cell r="A325" t="str">
            <v>12,134,7,3,0</v>
          </cell>
          <cell r="B325">
            <v>12</v>
          </cell>
          <cell r="C325" t="str">
            <v>134</v>
          </cell>
          <cell r="D325">
            <v>7</v>
          </cell>
          <cell r="E325">
            <v>3</v>
          </cell>
          <cell r="F325">
            <v>0</v>
          </cell>
          <cell r="G325">
            <v>2</v>
          </cell>
          <cell r="H325">
            <v>1</v>
          </cell>
          <cell r="I325">
            <v>2</v>
          </cell>
          <cell r="J325">
            <v>2</v>
          </cell>
          <cell r="K325">
            <v>1</v>
          </cell>
          <cell r="L325">
            <v>2</v>
          </cell>
        </row>
        <row r="326">
          <cell r="A326" t="str">
            <v>12,135,7,3,0</v>
          </cell>
          <cell r="B326">
            <v>12</v>
          </cell>
          <cell r="C326" t="str">
            <v>135</v>
          </cell>
          <cell r="D326">
            <v>7</v>
          </cell>
          <cell r="E326">
            <v>3</v>
          </cell>
          <cell r="F326">
            <v>0</v>
          </cell>
          <cell r="G326">
            <v>2</v>
          </cell>
          <cell r="H326">
            <v>1</v>
          </cell>
          <cell r="I326">
            <v>2</v>
          </cell>
          <cell r="J326">
            <v>2</v>
          </cell>
          <cell r="K326">
            <v>1</v>
          </cell>
          <cell r="L326">
            <v>2</v>
          </cell>
        </row>
        <row r="327">
          <cell r="A327" t="str">
            <v>12,136,7,3,0</v>
          </cell>
          <cell r="B327">
            <v>12</v>
          </cell>
          <cell r="C327" t="str">
            <v>136</v>
          </cell>
          <cell r="D327">
            <v>7</v>
          </cell>
          <cell r="E327">
            <v>3</v>
          </cell>
          <cell r="F327">
            <v>0</v>
          </cell>
          <cell r="G327">
            <v>2</v>
          </cell>
          <cell r="H327">
            <v>1</v>
          </cell>
          <cell r="I327">
            <v>2</v>
          </cell>
          <cell r="J327">
            <v>2</v>
          </cell>
          <cell r="K327">
            <v>1</v>
          </cell>
          <cell r="L327">
            <v>2</v>
          </cell>
        </row>
        <row r="328">
          <cell r="A328" t="str">
            <v>12,138,7,3,0</v>
          </cell>
          <cell r="B328">
            <v>12</v>
          </cell>
          <cell r="C328" t="str">
            <v>138</v>
          </cell>
          <cell r="D328">
            <v>7</v>
          </cell>
          <cell r="E328">
            <v>3</v>
          </cell>
          <cell r="F328">
            <v>0</v>
          </cell>
          <cell r="G328">
            <v>2</v>
          </cell>
          <cell r="H328">
            <v>1</v>
          </cell>
          <cell r="I328">
            <v>2</v>
          </cell>
          <cell r="J328">
            <v>2</v>
          </cell>
          <cell r="K328">
            <v>1</v>
          </cell>
          <cell r="L328">
            <v>2</v>
          </cell>
        </row>
        <row r="329">
          <cell r="A329" t="str">
            <v>12,139,7,4,1</v>
          </cell>
          <cell r="B329">
            <v>12</v>
          </cell>
          <cell r="C329" t="str">
            <v>139</v>
          </cell>
          <cell r="D329">
            <v>7</v>
          </cell>
          <cell r="E329">
            <v>4</v>
          </cell>
          <cell r="F329">
            <v>1</v>
          </cell>
          <cell r="G329">
            <v>2</v>
          </cell>
          <cell r="H329">
            <v>1</v>
          </cell>
          <cell r="I329">
            <v>3</v>
          </cell>
          <cell r="J329">
            <v>2</v>
          </cell>
          <cell r="K329">
            <v>1</v>
          </cell>
          <cell r="L329">
            <v>3</v>
          </cell>
        </row>
        <row r="330">
          <cell r="A330" t="str">
            <v>12,140,7,3,0</v>
          </cell>
          <cell r="B330">
            <v>12</v>
          </cell>
          <cell r="C330" t="str">
            <v>140</v>
          </cell>
          <cell r="D330">
            <v>7</v>
          </cell>
          <cell r="E330">
            <v>3</v>
          </cell>
          <cell r="F330">
            <v>0</v>
          </cell>
          <cell r="G330">
            <v>2</v>
          </cell>
          <cell r="H330">
            <v>1</v>
          </cell>
          <cell r="I330">
            <v>2</v>
          </cell>
          <cell r="J330">
            <v>2</v>
          </cell>
          <cell r="K330">
            <v>1</v>
          </cell>
          <cell r="L330">
            <v>2</v>
          </cell>
        </row>
        <row r="331">
          <cell r="A331" t="str">
            <v>12,140,7,4,1</v>
          </cell>
          <cell r="B331">
            <v>12</v>
          </cell>
          <cell r="C331" t="str">
            <v>140</v>
          </cell>
          <cell r="D331">
            <v>7</v>
          </cell>
          <cell r="E331">
            <v>4</v>
          </cell>
          <cell r="F331">
            <v>1</v>
          </cell>
          <cell r="G331">
            <v>2</v>
          </cell>
          <cell r="H331">
            <v>1</v>
          </cell>
          <cell r="I331">
            <v>3</v>
          </cell>
          <cell r="J331">
            <v>2</v>
          </cell>
          <cell r="K331">
            <v>1</v>
          </cell>
          <cell r="L331">
            <v>3</v>
          </cell>
        </row>
        <row r="332">
          <cell r="A332" t="str">
            <v>12,141,7,2,0</v>
          </cell>
          <cell r="B332">
            <v>12</v>
          </cell>
          <cell r="C332" t="str">
            <v>141</v>
          </cell>
          <cell r="D332">
            <v>7</v>
          </cell>
          <cell r="E332">
            <v>2</v>
          </cell>
          <cell r="F332">
            <v>0</v>
          </cell>
          <cell r="G332">
            <v>2</v>
          </cell>
          <cell r="H332">
            <v>1</v>
          </cell>
          <cell r="I332">
            <v>1</v>
          </cell>
          <cell r="J332">
            <v>2</v>
          </cell>
          <cell r="K332">
            <v>1</v>
          </cell>
          <cell r="L332">
            <v>1</v>
          </cell>
        </row>
        <row r="333">
          <cell r="A333" t="str">
            <v>12,141,7,3,0</v>
          </cell>
          <cell r="B333">
            <v>12</v>
          </cell>
          <cell r="C333" t="str">
            <v>141</v>
          </cell>
          <cell r="D333">
            <v>7</v>
          </cell>
          <cell r="E333">
            <v>3</v>
          </cell>
          <cell r="F333">
            <v>0</v>
          </cell>
          <cell r="G333">
            <v>2</v>
          </cell>
          <cell r="H333">
            <v>1</v>
          </cell>
          <cell r="I333">
            <v>2</v>
          </cell>
          <cell r="J333">
            <v>2</v>
          </cell>
          <cell r="K333">
            <v>1</v>
          </cell>
          <cell r="L333">
            <v>2</v>
          </cell>
        </row>
        <row r="334">
          <cell r="A334" t="str">
            <v>12,141,7,4,1</v>
          </cell>
          <cell r="B334">
            <v>12</v>
          </cell>
          <cell r="C334" t="str">
            <v>141</v>
          </cell>
          <cell r="D334">
            <v>7</v>
          </cell>
          <cell r="E334">
            <v>4</v>
          </cell>
          <cell r="F334">
            <v>1</v>
          </cell>
          <cell r="G334">
            <v>2</v>
          </cell>
          <cell r="H334">
            <v>1</v>
          </cell>
          <cell r="I334">
            <v>3</v>
          </cell>
          <cell r="J334">
            <v>2</v>
          </cell>
          <cell r="K334">
            <v>1</v>
          </cell>
          <cell r="L334">
            <v>3</v>
          </cell>
        </row>
        <row r="335">
          <cell r="A335" t="str">
            <v>12,142,7,3,0</v>
          </cell>
          <cell r="B335">
            <v>12</v>
          </cell>
          <cell r="C335" t="str">
            <v>142</v>
          </cell>
          <cell r="D335">
            <v>7</v>
          </cell>
          <cell r="E335">
            <v>3</v>
          </cell>
          <cell r="F335">
            <v>0</v>
          </cell>
          <cell r="G335">
            <v>2</v>
          </cell>
          <cell r="H335">
            <v>1</v>
          </cell>
          <cell r="I335">
            <v>2</v>
          </cell>
          <cell r="J335">
            <v>2</v>
          </cell>
          <cell r="K335">
            <v>1</v>
          </cell>
          <cell r="L335">
            <v>2</v>
          </cell>
        </row>
        <row r="336">
          <cell r="A336" t="str">
            <v>12,144,7,3,0</v>
          </cell>
          <cell r="B336">
            <v>12</v>
          </cell>
          <cell r="C336" t="str">
            <v>144</v>
          </cell>
          <cell r="D336">
            <v>7</v>
          </cell>
          <cell r="E336">
            <v>3</v>
          </cell>
          <cell r="F336">
            <v>0</v>
          </cell>
          <cell r="G336">
            <v>2</v>
          </cell>
          <cell r="H336">
            <v>1</v>
          </cell>
          <cell r="I336">
            <v>2</v>
          </cell>
          <cell r="J336">
            <v>2</v>
          </cell>
          <cell r="K336">
            <v>1</v>
          </cell>
          <cell r="L336">
            <v>2</v>
          </cell>
        </row>
        <row r="337">
          <cell r="A337" t="str">
            <v>12,145,7,3,0</v>
          </cell>
          <cell r="B337">
            <v>12</v>
          </cell>
          <cell r="C337" t="str">
            <v>145</v>
          </cell>
          <cell r="D337">
            <v>7</v>
          </cell>
          <cell r="E337">
            <v>3</v>
          </cell>
          <cell r="F337">
            <v>0</v>
          </cell>
          <cell r="G337">
            <v>2</v>
          </cell>
          <cell r="H337">
            <v>1</v>
          </cell>
          <cell r="I337">
            <v>2</v>
          </cell>
          <cell r="J337">
            <v>2</v>
          </cell>
          <cell r="K337">
            <v>1</v>
          </cell>
          <cell r="L337">
            <v>2</v>
          </cell>
        </row>
        <row r="338">
          <cell r="A338" t="str">
            <v>12,150,7,3,0</v>
          </cell>
          <cell r="B338">
            <v>12</v>
          </cell>
          <cell r="C338" t="str">
            <v>150</v>
          </cell>
          <cell r="D338">
            <v>7</v>
          </cell>
          <cell r="E338">
            <v>3</v>
          </cell>
          <cell r="F338">
            <v>0</v>
          </cell>
          <cell r="G338">
            <v>2</v>
          </cell>
          <cell r="H338">
            <v>1</v>
          </cell>
          <cell r="I338">
            <v>2</v>
          </cell>
          <cell r="J338">
            <v>2</v>
          </cell>
          <cell r="K338">
            <v>1</v>
          </cell>
          <cell r="L338">
            <v>2</v>
          </cell>
        </row>
        <row r="339">
          <cell r="A339" t="str">
            <v>12,151,7,3,0</v>
          </cell>
          <cell r="B339">
            <v>12</v>
          </cell>
          <cell r="C339" t="str">
            <v>151</v>
          </cell>
          <cell r="D339">
            <v>7</v>
          </cell>
          <cell r="E339">
            <v>3</v>
          </cell>
          <cell r="F339">
            <v>0</v>
          </cell>
          <cell r="G339">
            <v>2</v>
          </cell>
          <cell r="H339">
            <v>1</v>
          </cell>
          <cell r="I339">
            <v>2</v>
          </cell>
          <cell r="J339">
            <v>2</v>
          </cell>
          <cell r="K339">
            <v>1</v>
          </cell>
          <cell r="L339">
            <v>2</v>
          </cell>
        </row>
        <row r="340">
          <cell r="A340" t="str">
            <v>12,152,7,3,0</v>
          </cell>
          <cell r="B340">
            <v>12</v>
          </cell>
          <cell r="C340" t="str">
            <v>152</v>
          </cell>
          <cell r="D340">
            <v>7</v>
          </cell>
          <cell r="E340">
            <v>3</v>
          </cell>
          <cell r="F340">
            <v>0</v>
          </cell>
          <cell r="G340">
            <v>2</v>
          </cell>
          <cell r="H340">
            <v>1</v>
          </cell>
          <cell r="I340">
            <v>2</v>
          </cell>
          <cell r="J340">
            <v>2</v>
          </cell>
          <cell r="K340">
            <v>1</v>
          </cell>
          <cell r="L340">
            <v>2</v>
          </cell>
        </row>
        <row r="341">
          <cell r="A341" t="str">
            <v>12,152,7,4,1</v>
          </cell>
          <cell r="B341">
            <v>12</v>
          </cell>
          <cell r="C341" t="str">
            <v>152</v>
          </cell>
          <cell r="D341">
            <v>7</v>
          </cell>
          <cell r="E341">
            <v>4</v>
          </cell>
          <cell r="F341">
            <v>1</v>
          </cell>
          <cell r="G341">
            <v>2</v>
          </cell>
          <cell r="H341">
            <v>1</v>
          </cell>
          <cell r="I341">
            <v>3</v>
          </cell>
          <cell r="J341">
            <v>2</v>
          </cell>
          <cell r="K341">
            <v>1</v>
          </cell>
          <cell r="L341">
            <v>3</v>
          </cell>
        </row>
        <row r="342">
          <cell r="A342" t="str">
            <v>12,300,7,1,0</v>
          </cell>
          <cell r="B342">
            <v>12</v>
          </cell>
          <cell r="C342" t="str">
            <v>300</v>
          </cell>
          <cell r="D342">
            <v>7</v>
          </cell>
          <cell r="E342">
            <v>1</v>
          </cell>
          <cell r="F342">
            <v>0</v>
          </cell>
          <cell r="G342">
            <v>1</v>
          </cell>
          <cell r="H342">
            <v>5</v>
          </cell>
          <cell r="I342">
            <v>9</v>
          </cell>
          <cell r="J342">
            <v>2</v>
          </cell>
          <cell r="K342">
            <v>1</v>
          </cell>
          <cell r="L342">
            <v>4</v>
          </cell>
        </row>
        <row r="343">
          <cell r="A343" t="str">
            <v>12,310,7,2,0</v>
          </cell>
          <cell r="B343">
            <v>12</v>
          </cell>
          <cell r="C343" t="str">
            <v>310</v>
          </cell>
          <cell r="D343">
            <v>7</v>
          </cell>
          <cell r="E343">
            <v>2</v>
          </cell>
          <cell r="F343">
            <v>0</v>
          </cell>
          <cell r="G343">
            <v>2</v>
          </cell>
          <cell r="H343">
            <v>1</v>
          </cell>
          <cell r="I343">
            <v>1</v>
          </cell>
          <cell r="J343">
            <v>2</v>
          </cell>
          <cell r="K343">
            <v>1</v>
          </cell>
          <cell r="L343">
            <v>1</v>
          </cell>
        </row>
        <row r="344">
          <cell r="A344" t="str">
            <v>12,311,7,2,0</v>
          </cell>
          <cell r="B344">
            <v>12</v>
          </cell>
          <cell r="C344" t="str">
            <v>311</v>
          </cell>
          <cell r="D344">
            <v>7</v>
          </cell>
          <cell r="E344">
            <v>2</v>
          </cell>
          <cell r="F344">
            <v>0</v>
          </cell>
          <cell r="G344">
            <v>2</v>
          </cell>
          <cell r="H344">
            <v>1</v>
          </cell>
          <cell r="I344">
            <v>1</v>
          </cell>
          <cell r="J344">
            <v>2</v>
          </cell>
          <cell r="K344">
            <v>1</v>
          </cell>
          <cell r="L344">
            <v>1</v>
          </cell>
        </row>
        <row r="345">
          <cell r="A345" t="str">
            <v>12,500,1,2,3</v>
          </cell>
          <cell r="B345">
            <v>12</v>
          </cell>
          <cell r="C345" t="str">
            <v>500</v>
          </cell>
          <cell r="D345">
            <v>1</v>
          </cell>
          <cell r="E345">
            <v>2</v>
          </cell>
          <cell r="F345">
            <v>3</v>
          </cell>
          <cell r="G345">
            <v>1</v>
          </cell>
          <cell r="H345">
            <v>8</v>
          </cell>
          <cell r="I345">
            <v>1</v>
          </cell>
          <cell r="J345">
            <v>2</v>
          </cell>
          <cell r="K345">
            <v>1</v>
          </cell>
          <cell r="L345">
            <v>4</v>
          </cell>
        </row>
        <row r="346">
          <cell r="A346" t="str">
            <v>12,510,1,2,3</v>
          </cell>
          <cell r="B346">
            <v>12</v>
          </cell>
          <cell r="C346" t="str">
            <v>510</v>
          </cell>
          <cell r="D346">
            <v>1</v>
          </cell>
          <cell r="E346">
            <v>2</v>
          </cell>
          <cell r="F346">
            <v>3</v>
          </cell>
          <cell r="G346">
            <v>1</v>
          </cell>
          <cell r="H346">
            <v>8</v>
          </cell>
          <cell r="I346">
            <v>1</v>
          </cell>
          <cell r="J346">
            <v>2</v>
          </cell>
          <cell r="K346">
            <v>1</v>
          </cell>
          <cell r="L346">
            <v>4</v>
          </cell>
        </row>
        <row r="347">
          <cell r="A347" t="str">
            <v>12,511,7,4,1</v>
          </cell>
          <cell r="B347">
            <v>12</v>
          </cell>
          <cell r="C347" t="str">
            <v>511</v>
          </cell>
          <cell r="D347">
            <v>7</v>
          </cell>
          <cell r="E347">
            <v>4</v>
          </cell>
          <cell r="F347">
            <v>1</v>
          </cell>
          <cell r="G347">
            <v>2</v>
          </cell>
          <cell r="H347">
            <v>1</v>
          </cell>
          <cell r="I347">
            <v>3</v>
          </cell>
          <cell r="J347">
            <v>2</v>
          </cell>
          <cell r="K347">
            <v>1</v>
          </cell>
          <cell r="L347">
            <v>3</v>
          </cell>
        </row>
        <row r="348">
          <cell r="A348" t="str">
            <v>12,511,7,4,2</v>
          </cell>
          <cell r="B348">
            <v>12</v>
          </cell>
          <cell r="C348" t="str">
            <v>511</v>
          </cell>
          <cell r="D348">
            <v>7</v>
          </cell>
          <cell r="E348">
            <v>4</v>
          </cell>
          <cell r="F348">
            <v>2</v>
          </cell>
          <cell r="G348">
            <v>3</v>
          </cell>
          <cell r="H348">
            <v>7</v>
          </cell>
          <cell r="I348">
            <v>1</v>
          </cell>
          <cell r="J348">
            <v>3</v>
          </cell>
          <cell r="K348">
            <v>7</v>
          </cell>
          <cell r="L348">
            <v>1</v>
          </cell>
        </row>
        <row r="349">
          <cell r="A349" t="str">
            <v>12,512,7,1,0</v>
          </cell>
          <cell r="B349">
            <v>12</v>
          </cell>
          <cell r="C349" t="str">
            <v>512</v>
          </cell>
          <cell r="D349">
            <v>7</v>
          </cell>
          <cell r="E349">
            <v>1</v>
          </cell>
          <cell r="F349">
            <v>0</v>
          </cell>
          <cell r="G349">
            <v>1</v>
          </cell>
          <cell r="H349">
            <v>5</v>
          </cell>
          <cell r="I349">
            <v>9</v>
          </cell>
          <cell r="J349">
            <v>2</v>
          </cell>
          <cell r="K349">
            <v>1</v>
          </cell>
          <cell r="L349">
            <v>4</v>
          </cell>
        </row>
        <row r="350">
          <cell r="A350" t="str">
            <v>12,513,7,1,0</v>
          </cell>
          <cell r="B350">
            <v>12</v>
          </cell>
          <cell r="C350" t="str">
            <v>513</v>
          </cell>
          <cell r="D350">
            <v>7</v>
          </cell>
          <cell r="E350">
            <v>1</v>
          </cell>
          <cell r="F350">
            <v>0</v>
          </cell>
          <cell r="G350">
            <v>1</v>
          </cell>
          <cell r="H350">
            <v>5</v>
          </cell>
          <cell r="I350">
            <v>9</v>
          </cell>
          <cell r="J350">
            <v>2</v>
          </cell>
          <cell r="K350">
            <v>1</v>
          </cell>
          <cell r="L350">
            <v>4</v>
          </cell>
        </row>
        <row r="351">
          <cell r="A351" t="str">
            <v>12,514,7,1,0</v>
          </cell>
          <cell r="B351">
            <v>12</v>
          </cell>
          <cell r="C351" t="str">
            <v>514</v>
          </cell>
          <cell r="D351">
            <v>7</v>
          </cell>
          <cell r="E351">
            <v>1</v>
          </cell>
          <cell r="F351">
            <v>0</v>
          </cell>
          <cell r="G351">
            <v>1</v>
          </cell>
          <cell r="H351">
            <v>5</v>
          </cell>
          <cell r="I351">
            <v>9</v>
          </cell>
          <cell r="J351">
            <v>2</v>
          </cell>
          <cell r="K351">
            <v>1</v>
          </cell>
          <cell r="L351">
            <v>4</v>
          </cell>
        </row>
        <row r="352">
          <cell r="A352" t="str">
            <v>12,514,7,4,1</v>
          </cell>
          <cell r="B352">
            <v>12</v>
          </cell>
          <cell r="C352" t="str">
            <v>514</v>
          </cell>
          <cell r="D352">
            <v>7</v>
          </cell>
          <cell r="E352">
            <v>4</v>
          </cell>
          <cell r="F352">
            <v>1</v>
          </cell>
          <cell r="G352">
            <v>2</v>
          </cell>
          <cell r="H352">
            <v>1</v>
          </cell>
          <cell r="I352">
            <v>3</v>
          </cell>
          <cell r="J352">
            <v>2</v>
          </cell>
          <cell r="K352">
            <v>1</v>
          </cell>
          <cell r="L352">
            <v>3</v>
          </cell>
        </row>
        <row r="353">
          <cell r="A353" t="str">
            <v>12,600,7,1,0</v>
          </cell>
          <cell r="B353">
            <v>12</v>
          </cell>
          <cell r="C353" t="str">
            <v>600</v>
          </cell>
          <cell r="D353">
            <v>7</v>
          </cell>
          <cell r="E353">
            <v>1</v>
          </cell>
          <cell r="F353">
            <v>0</v>
          </cell>
          <cell r="G353">
            <v>1</v>
          </cell>
          <cell r="H353">
            <v>5</v>
          </cell>
          <cell r="I353">
            <v>9</v>
          </cell>
          <cell r="J353">
            <v>2</v>
          </cell>
          <cell r="K353">
            <v>1</v>
          </cell>
          <cell r="L353">
            <v>4</v>
          </cell>
        </row>
        <row r="354">
          <cell r="A354" t="str">
            <v>12,610,7,1,0</v>
          </cell>
          <cell r="B354">
            <v>12</v>
          </cell>
          <cell r="C354" t="str">
            <v>610</v>
          </cell>
          <cell r="D354">
            <v>7</v>
          </cell>
          <cell r="E354">
            <v>1</v>
          </cell>
          <cell r="F354">
            <v>0</v>
          </cell>
          <cell r="G354">
            <v>1</v>
          </cell>
          <cell r="H354">
            <v>5</v>
          </cell>
          <cell r="I354">
            <v>9</v>
          </cell>
          <cell r="J354">
            <v>2</v>
          </cell>
          <cell r="K354">
            <v>1</v>
          </cell>
          <cell r="L354">
            <v>3</v>
          </cell>
        </row>
        <row r="355">
          <cell r="A355" t="str">
            <v>12,610,7,2,0</v>
          </cell>
          <cell r="B355">
            <v>12</v>
          </cell>
          <cell r="C355" t="str">
            <v>610</v>
          </cell>
          <cell r="D355">
            <v>7</v>
          </cell>
          <cell r="E355">
            <v>2</v>
          </cell>
          <cell r="F355">
            <v>0</v>
          </cell>
          <cell r="G355">
            <v>2</v>
          </cell>
          <cell r="H355">
            <v>1</v>
          </cell>
          <cell r="I355">
            <v>1</v>
          </cell>
          <cell r="J355">
            <v>2</v>
          </cell>
          <cell r="K355">
            <v>1</v>
          </cell>
          <cell r="L355">
            <v>1</v>
          </cell>
        </row>
        <row r="356">
          <cell r="A356" t="str">
            <v>12,610,7,4,1</v>
          </cell>
          <cell r="B356">
            <v>12</v>
          </cell>
          <cell r="C356" t="str">
            <v>610</v>
          </cell>
          <cell r="D356">
            <v>7</v>
          </cell>
          <cell r="E356">
            <v>4</v>
          </cell>
          <cell r="F356">
            <v>1</v>
          </cell>
          <cell r="G356">
            <v>2</v>
          </cell>
          <cell r="H356">
            <v>1</v>
          </cell>
          <cell r="I356">
            <v>3</v>
          </cell>
          <cell r="J356">
            <v>2</v>
          </cell>
          <cell r="K356">
            <v>1</v>
          </cell>
          <cell r="L356">
            <v>3</v>
          </cell>
        </row>
        <row r="357">
          <cell r="A357" t="str">
            <v>12,611,6,2,0</v>
          </cell>
          <cell r="B357">
            <v>12</v>
          </cell>
          <cell r="C357" t="str">
            <v>611</v>
          </cell>
          <cell r="D357">
            <v>6</v>
          </cell>
          <cell r="E357">
            <v>2</v>
          </cell>
          <cell r="F357">
            <v>0</v>
          </cell>
          <cell r="G357">
            <v>2</v>
          </cell>
          <cell r="H357">
            <v>5</v>
          </cell>
          <cell r="I357">
            <v>1</v>
          </cell>
          <cell r="J357">
            <v>2</v>
          </cell>
          <cell r="K357">
            <v>5</v>
          </cell>
          <cell r="L357">
            <v>1</v>
          </cell>
        </row>
        <row r="358">
          <cell r="A358" t="str">
            <v>12,611,7,2,0</v>
          </cell>
          <cell r="B358">
            <v>12</v>
          </cell>
          <cell r="C358" t="str">
            <v>611</v>
          </cell>
          <cell r="D358">
            <v>7</v>
          </cell>
          <cell r="E358">
            <v>2</v>
          </cell>
          <cell r="F358">
            <v>0</v>
          </cell>
          <cell r="G358">
            <v>2</v>
          </cell>
          <cell r="H358">
            <v>1</v>
          </cell>
          <cell r="I358">
            <v>1</v>
          </cell>
          <cell r="J358">
            <v>2</v>
          </cell>
          <cell r="K358">
            <v>1</v>
          </cell>
          <cell r="L358">
            <v>1</v>
          </cell>
        </row>
        <row r="359">
          <cell r="A359" t="str">
            <v>12,611,7,3,0</v>
          </cell>
          <cell r="B359">
            <v>12</v>
          </cell>
          <cell r="C359" t="str">
            <v>611</v>
          </cell>
          <cell r="D359">
            <v>7</v>
          </cell>
          <cell r="E359">
            <v>3</v>
          </cell>
          <cell r="F359">
            <v>0</v>
          </cell>
          <cell r="G359">
            <v>2</v>
          </cell>
          <cell r="H359">
            <v>1</v>
          </cell>
          <cell r="I359">
            <v>2</v>
          </cell>
          <cell r="J359">
            <v>2</v>
          </cell>
          <cell r="K359">
            <v>1</v>
          </cell>
          <cell r="L359">
            <v>2</v>
          </cell>
        </row>
        <row r="360">
          <cell r="A360" t="str">
            <v>12,611,7,4,1</v>
          </cell>
          <cell r="B360">
            <v>12</v>
          </cell>
          <cell r="C360" t="str">
            <v>611</v>
          </cell>
          <cell r="D360">
            <v>7</v>
          </cell>
          <cell r="E360">
            <v>4</v>
          </cell>
          <cell r="F360">
            <v>1</v>
          </cell>
          <cell r="G360">
            <v>2</v>
          </cell>
          <cell r="H360">
            <v>1</v>
          </cell>
          <cell r="I360">
            <v>3</v>
          </cell>
          <cell r="J360">
            <v>2</v>
          </cell>
          <cell r="K360">
            <v>1</v>
          </cell>
          <cell r="L360">
            <v>3</v>
          </cell>
        </row>
        <row r="361">
          <cell r="A361" t="str">
            <v>12,612,6,2,0</v>
          </cell>
          <cell r="B361">
            <v>12</v>
          </cell>
          <cell r="C361">
            <v>612</v>
          </cell>
          <cell r="D361">
            <v>6</v>
          </cell>
          <cell r="E361">
            <v>2</v>
          </cell>
          <cell r="F361">
            <v>0</v>
          </cell>
          <cell r="G361">
            <v>2</v>
          </cell>
          <cell r="H361">
            <v>5</v>
          </cell>
          <cell r="I361">
            <v>1</v>
          </cell>
          <cell r="J361">
            <v>2</v>
          </cell>
          <cell r="K361">
            <v>5</v>
          </cell>
          <cell r="L361">
            <v>1</v>
          </cell>
        </row>
        <row r="362">
          <cell r="A362" t="str">
            <v>12,612,7,2,0</v>
          </cell>
          <cell r="B362">
            <v>12</v>
          </cell>
          <cell r="C362">
            <v>612</v>
          </cell>
          <cell r="D362">
            <v>7</v>
          </cell>
          <cell r="E362">
            <v>2</v>
          </cell>
          <cell r="F362">
            <v>0</v>
          </cell>
          <cell r="G362">
            <v>2</v>
          </cell>
          <cell r="H362">
            <v>1</v>
          </cell>
          <cell r="I362">
            <v>1</v>
          </cell>
          <cell r="J362">
            <v>2</v>
          </cell>
          <cell r="K362">
            <v>1</v>
          </cell>
          <cell r="L362">
            <v>1</v>
          </cell>
        </row>
        <row r="363">
          <cell r="A363" t="str">
            <v>12,612,7,3,0</v>
          </cell>
          <cell r="B363">
            <v>12</v>
          </cell>
          <cell r="C363">
            <v>612</v>
          </cell>
          <cell r="D363">
            <v>7</v>
          </cell>
          <cell r="E363">
            <v>3</v>
          </cell>
          <cell r="F363">
            <v>0</v>
          </cell>
          <cell r="G363">
            <v>2</v>
          </cell>
          <cell r="H363">
            <v>1</v>
          </cell>
          <cell r="I363">
            <v>2</v>
          </cell>
          <cell r="J363">
            <v>2</v>
          </cell>
          <cell r="K363">
            <v>1</v>
          </cell>
          <cell r="L363">
            <v>2</v>
          </cell>
        </row>
        <row r="364">
          <cell r="A364" t="str">
            <v>12,612,7,4,1</v>
          </cell>
          <cell r="B364">
            <v>12</v>
          </cell>
          <cell r="C364">
            <v>612</v>
          </cell>
          <cell r="D364">
            <v>7</v>
          </cell>
          <cell r="E364">
            <v>4</v>
          </cell>
          <cell r="F364">
            <v>1</v>
          </cell>
          <cell r="G364">
            <v>2</v>
          </cell>
          <cell r="H364">
            <v>1</v>
          </cell>
          <cell r="I364">
            <v>3</v>
          </cell>
          <cell r="J364">
            <v>2</v>
          </cell>
          <cell r="K364">
            <v>1</v>
          </cell>
          <cell r="L364">
            <v>3</v>
          </cell>
        </row>
        <row r="365">
          <cell r="A365" t="str">
            <v>12,612,10,3,0</v>
          </cell>
          <cell r="B365">
            <v>12</v>
          </cell>
          <cell r="C365" t="str">
            <v>612</v>
          </cell>
          <cell r="D365">
            <v>10</v>
          </cell>
          <cell r="E365">
            <v>3</v>
          </cell>
          <cell r="F365">
            <v>0</v>
          </cell>
          <cell r="G365">
            <v>2</v>
          </cell>
          <cell r="H365">
            <v>2</v>
          </cell>
          <cell r="I365">
            <v>3</v>
          </cell>
          <cell r="J365">
            <v>2</v>
          </cell>
          <cell r="K365">
            <v>2</v>
          </cell>
          <cell r="L365">
            <v>3</v>
          </cell>
        </row>
        <row r="366">
          <cell r="A366" t="str">
            <v>12,691,6,2,0</v>
          </cell>
          <cell r="B366">
            <v>12</v>
          </cell>
          <cell r="C366" t="str">
            <v>691</v>
          </cell>
          <cell r="D366">
            <v>6</v>
          </cell>
          <cell r="E366">
            <v>2</v>
          </cell>
          <cell r="F366">
            <v>0</v>
          </cell>
          <cell r="G366">
            <v>2</v>
          </cell>
          <cell r="H366">
            <v>5</v>
          </cell>
          <cell r="I366">
            <v>3</v>
          </cell>
          <cell r="J366">
            <v>2</v>
          </cell>
          <cell r="K366">
            <v>5</v>
          </cell>
          <cell r="L366">
            <v>3</v>
          </cell>
        </row>
        <row r="367">
          <cell r="A367" t="str">
            <v>12,691,7,2,0</v>
          </cell>
          <cell r="B367">
            <v>12</v>
          </cell>
          <cell r="C367" t="str">
            <v>691</v>
          </cell>
          <cell r="D367">
            <v>7</v>
          </cell>
          <cell r="E367">
            <v>2</v>
          </cell>
          <cell r="F367">
            <v>0</v>
          </cell>
          <cell r="G367">
            <v>2</v>
          </cell>
          <cell r="H367">
            <v>1</v>
          </cell>
          <cell r="I367">
            <v>1</v>
          </cell>
          <cell r="J367">
            <v>2</v>
          </cell>
          <cell r="K367">
            <v>1</v>
          </cell>
          <cell r="L367">
            <v>1</v>
          </cell>
        </row>
        <row r="368">
          <cell r="A368" t="str">
            <v>12,691,7,3,0</v>
          </cell>
          <cell r="B368">
            <v>12</v>
          </cell>
          <cell r="C368" t="str">
            <v>691</v>
          </cell>
          <cell r="D368">
            <v>7</v>
          </cell>
          <cell r="E368">
            <v>3</v>
          </cell>
          <cell r="F368">
            <v>0</v>
          </cell>
          <cell r="G368">
            <v>2</v>
          </cell>
          <cell r="H368">
            <v>1</v>
          </cell>
          <cell r="I368">
            <v>2</v>
          </cell>
          <cell r="J368">
            <v>2</v>
          </cell>
          <cell r="K368">
            <v>1</v>
          </cell>
          <cell r="L368">
            <v>2</v>
          </cell>
        </row>
        <row r="369">
          <cell r="A369" t="str">
            <v>12,691,7,4,1</v>
          </cell>
          <cell r="B369">
            <v>12</v>
          </cell>
          <cell r="C369" t="str">
            <v>691</v>
          </cell>
          <cell r="D369">
            <v>7</v>
          </cell>
          <cell r="E369">
            <v>4</v>
          </cell>
          <cell r="F369">
            <v>1</v>
          </cell>
          <cell r="G369">
            <v>2</v>
          </cell>
          <cell r="H369">
            <v>1</v>
          </cell>
          <cell r="I369">
            <v>3</v>
          </cell>
          <cell r="J369">
            <v>2</v>
          </cell>
          <cell r="K369">
            <v>1</v>
          </cell>
          <cell r="L369">
            <v>3</v>
          </cell>
        </row>
        <row r="370">
          <cell r="A370" t="str">
            <v>12,700,7,1,0</v>
          </cell>
          <cell r="B370">
            <v>12</v>
          </cell>
          <cell r="C370" t="str">
            <v>700</v>
          </cell>
          <cell r="D370">
            <v>7</v>
          </cell>
          <cell r="E370">
            <v>1</v>
          </cell>
          <cell r="F370">
            <v>0</v>
          </cell>
          <cell r="G370">
            <v>1</v>
          </cell>
          <cell r="H370">
            <v>5</v>
          </cell>
          <cell r="I370">
            <v>9</v>
          </cell>
          <cell r="J370">
            <v>2</v>
          </cell>
          <cell r="K370">
            <v>1</v>
          </cell>
          <cell r="L370">
            <v>4</v>
          </cell>
        </row>
        <row r="371">
          <cell r="A371" t="str">
            <v>12,710,7,1,0</v>
          </cell>
          <cell r="B371">
            <v>12</v>
          </cell>
          <cell r="C371" t="str">
            <v>710</v>
          </cell>
          <cell r="D371">
            <v>7</v>
          </cell>
          <cell r="E371">
            <v>1</v>
          </cell>
          <cell r="F371">
            <v>0</v>
          </cell>
          <cell r="G371">
            <v>1</v>
          </cell>
          <cell r="H371">
            <v>5</v>
          </cell>
          <cell r="I371">
            <v>9</v>
          </cell>
          <cell r="J371">
            <v>2</v>
          </cell>
          <cell r="K371">
            <v>1</v>
          </cell>
          <cell r="L371">
            <v>4</v>
          </cell>
        </row>
        <row r="372">
          <cell r="A372" t="str">
            <v>12,711,7,1,0</v>
          </cell>
          <cell r="B372">
            <v>12</v>
          </cell>
          <cell r="C372" t="str">
            <v>711</v>
          </cell>
          <cell r="D372">
            <v>7</v>
          </cell>
          <cell r="E372">
            <v>1</v>
          </cell>
          <cell r="F372">
            <v>0</v>
          </cell>
          <cell r="G372">
            <v>1</v>
          </cell>
          <cell r="H372">
            <v>5</v>
          </cell>
          <cell r="I372">
            <v>9</v>
          </cell>
          <cell r="J372">
            <v>2</v>
          </cell>
          <cell r="K372">
            <v>1</v>
          </cell>
          <cell r="L372">
            <v>4</v>
          </cell>
        </row>
        <row r="373">
          <cell r="A373" t="str">
            <v>12,711,7,2,0</v>
          </cell>
          <cell r="B373">
            <v>12</v>
          </cell>
          <cell r="C373" t="str">
            <v>711</v>
          </cell>
          <cell r="D373">
            <v>7</v>
          </cell>
          <cell r="E373">
            <v>2</v>
          </cell>
          <cell r="F373">
            <v>0</v>
          </cell>
          <cell r="G373">
            <v>2</v>
          </cell>
          <cell r="H373">
            <v>1</v>
          </cell>
          <cell r="I373">
            <v>1</v>
          </cell>
          <cell r="J373">
            <v>2</v>
          </cell>
          <cell r="K373">
            <v>1</v>
          </cell>
          <cell r="L373">
            <v>1</v>
          </cell>
        </row>
        <row r="374">
          <cell r="A374" t="str">
            <v>12,712,7,1,0</v>
          </cell>
          <cell r="B374">
            <v>12</v>
          </cell>
          <cell r="C374" t="str">
            <v>712</v>
          </cell>
          <cell r="D374">
            <v>7</v>
          </cell>
          <cell r="E374">
            <v>1</v>
          </cell>
          <cell r="F374">
            <v>0</v>
          </cell>
          <cell r="G374">
            <v>1</v>
          </cell>
          <cell r="H374">
            <v>5</v>
          </cell>
          <cell r="I374">
            <v>9</v>
          </cell>
          <cell r="J374">
            <v>2</v>
          </cell>
          <cell r="K374">
            <v>1</v>
          </cell>
          <cell r="L374">
            <v>3</v>
          </cell>
        </row>
        <row r="375">
          <cell r="A375" t="str">
            <v>12,712,7,2,0</v>
          </cell>
          <cell r="B375">
            <v>12</v>
          </cell>
          <cell r="C375" t="str">
            <v>712</v>
          </cell>
          <cell r="D375">
            <v>7</v>
          </cell>
          <cell r="E375">
            <v>2</v>
          </cell>
          <cell r="F375">
            <v>0</v>
          </cell>
          <cell r="G375">
            <v>2</v>
          </cell>
          <cell r="H375">
            <v>1</v>
          </cell>
          <cell r="I375">
            <v>1</v>
          </cell>
          <cell r="J375">
            <v>2</v>
          </cell>
          <cell r="K375">
            <v>1</v>
          </cell>
          <cell r="L375">
            <v>1</v>
          </cell>
        </row>
        <row r="376">
          <cell r="A376" t="str">
            <v>12,712,7,3,0</v>
          </cell>
          <cell r="B376">
            <v>12</v>
          </cell>
          <cell r="C376" t="str">
            <v>712</v>
          </cell>
          <cell r="D376">
            <v>7</v>
          </cell>
          <cell r="E376">
            <v>3</v>
          </cell>
          <cell r="F376">
            <v>0</v>
          </cell>
          <cell r="G376">
            <v>2</v>
          </cell>
          <cell r="H376">
            <v>1</v>
          </cell>
          <cell r="I376">
            <v>2</v>
          </cell>
          <cell r="J376">
            <v>2</v>
          </cell>
          <cell r="K376">
            <v>1</v>
          </cell>
          <cell r="L376">
            <v>2</v>
          </cell>
        </row>
        <row r="377">
          <cell r="A377" t="str">
            <v>12,800,7,1,0</v>
          </cell>
          <cell r="B377">
            <v>12</v>
          </cell>
          <cell r="C377" t="str">
            <v>800</v>
          </cell>
          <cell r="D377">
            <v>7</v>
          </cell>
          <cell r="E377">
            <v>1</v>
          </cell>
          <cell r="F377">
            <v>0</v>
          </cell>
          <cell r="G377">
            <v>1</v>
          </cell>
          <cell r="H377">
            <v>5</v>
          </cell>
          <cell r="I377">
            <v>9</v>
          </cell>
          <cell r="J377">
            <v>2</v>
          </cell>
          <cell r="K377">
            <v>1</v>
          </cell>
          <cell r="L377">
            <v>4</v>
          </cell>
        </row>
        <row r="378">
          <cell r="A378" t="str">
            <v>12,800,7,4,1</v>
          </cell>
          <cell r="B378">
            <v>12</v>
          </cell>
          <cell r="C378" t="str">
            <v>800</v>
          </cell>
          <cell r="D378">
            <v>7</v>
          </cell>
          <cell r="E378">
            <v>4</v>
          </cell>
          <cell r="F378">
            <v>1</v>
          </cell>
          <cell r="G378">
            <v>2</v>
          </cell>
          <cell r="H378">
            <v>1</v>
          </cell>
          <cell r="I378">
            <v>3</v>
          </cell>
          <cell r="J378">
            <v>2</v>
          </cell>
          <cell r="K378">
            <v>1</v>
          </cell>
          <cell r="L378">
            <v>3</v>
          </cell>
        </row>
        <row r="379">
          <cell r="A379" t="str">
            <v>12,810,7,1,0</v>
          </cell>
          <cell r="B379">
            <v>12</v>
          </cell>
          <cell r="C379" t="str">
            <v>810</v>
          </cell>
          <cell r="D379">
            <v>7</v>
          </cell>
          <cell r="E379">
            <v>1</v>
          </cell>
          <cell r="F379">
            <v>0</v>
          </cell>
          <cell r="G379">
            <v>1</v>
          </cell>
          <cell r="H379">
            <v>5</v>
          </cell>
          <cell r="I379">
            <v>9</v>
          </cell>
          <cell r="J379">
            <v>2</v>
          </cell>
          <cell r="K379">
            <v>1</v>
          </cell>
          <cell r="L379">
            <v>4</v>
          </cell>
        </row>
        <row r="380">
          <cell r="A380" t="str">
            <v>12,811,7,1,0</v>
          </cell>
          <cell r="B380">
            <v>12</v>
          </cell>
          <cell r="C380" t="str">
            <v>811</v>
          </cell>
          <cell r="D380">
            <v>7</v>
          </cell>
          <cell r="E380">
            <v>1</v>
          </cell>
          <cell r="F380">
            <v>0</v>
          </cell>
          <cell r="G380">
            <v>1</v>
          </cell>
          <cell r="H380">
            <v>5</v>
          </cell>
          <cell r="I380">
            <v>9</v>
          </cell>
          <cell r="J380">
            <v>2</v>
          </cell>
          <cell r="K380">
            <v>1</v>
          </cell>
          <cell r="L380">
            <v>4</v>
          </cell>
        </row>
        <row r="381">
          <cell r="A381" t="str">
            <v>12,812,7,1,0</v>
          </cell>
          <cell r="B381">
            <v>12</v>
          </cell>
          <cell r="C381" t="str">
            <v>812</v>
          </cell>
          <cell r="D381">
            <v>7</v>
          </cell>
          <cell r="E381">
            <v>1</v>
          </cell>
          <cell r="F381">
            <v>0</v>
          </cell>
          <cell r="G381">
            <v>1</v>
          </cell>
          <cell r="H381">
            <v>5</v>
          </cell>
          <cell r="I381">
            <v>9</v>
          </cell>
          <cell r="J381">
            <v>2</v>
          </cell>
          <cell r="K381">
            <v>1</v>
          </cell>
          <cell r="L381">
            <v>4</v>
          </cell>
        </row>
        <row r="382">
          <cell r="A382" t="str">
            <v>12,900,7,1,0</v>
          </cell>
          <cell r="B382">
            <v>12</v>
          </cell>
          <cell r="C382" t="str">
            <v>900</v>
          </cell>
          <cell r="D382">
            <v>7</v>
          </cell>
          <cell r="E382">
            <v>1</v>
          </cell>
          <cell r="F382">
            <v>0</v>
          </cell>
          <cell r="G382">
            <v>1</v>
          </cell>
          <cell r="H382">
            <v>5</v>
          </cell>
          <cell r="I382">
            <v>9</v>
          </cell>
          <cell r="J382">
            <v>2</v>
          </cell>
          <cell r="K382">
            <v>1</v>
          </cell>
          <cell r="L382">
            <v>4</v>
          </cell>
        </row>
        <row r="383">
          <cell r="A383" t="str">
            <v>12,910,7,1,0</v>
          </cell>
          <cell r="B383">
            <v>12</v>
          </cell>
          <cell r="C383" t="str">
            <v>910</v>
          </cell>
          <cell r="D383">
            <v>7</v>
          </cell>
          <cell r="E383">
            <v>1</v>
          </cell>
          <cell r="F383">
            <v>0</v>
          </cell>
          <cell r="G383">
            <v>1</v>
          </cell>
          <cell r="H383">
            <v>5</v>
          </cell>
          <cell r="I383">
            <v>9</v>
          </cell>
          <cell r="J383">
            <v>2</v>
          </cell>
          <cell r="K383">
            <v>1</v>
          </cell>
          <cell r="L383">
            <v>4</v>
          </cell>
        </row>
        <row r="384">
          <cell r="A384" t="str">
            <v>12,911,7,1,0</v>
          </cell>
          <cell r="B384">
            <v>12</v>
          </cell>
          <cell r="C384" t="str">
            <v>911</v>
          </cell>
          <cell r="D384">
            <v>7</v>
          </cell>
          <cell r="E384">
            <v>1</v>
          </cell>
          <cell r="F384">
            <v>0</v>
          </cell>
          <cell r="G384">
            <v>1</v>
          </cell>
          <cell r="H384">
            <v>5</v>
          </cell>
          <cell r="I384">
            <v>9</v>
          </cell>
          <cell r="J384">
            <v>2</v>
          </cell>
          <cell r="K384">
            <v>1</v>
          </cell>
          <cell r="L384">
            <v>4</v>
          </cell>
        </row>
        <row r="385">
          <cell r="A385" t="str">
            <v>12,E00,6,2,0</v>
          </cell>
          <cell r="B385">
            <v>12</v>
          </cell>
          <cell r="C385" t="str">
            <v>E00</v>
          </cell>
          <cell r="D385">
            <v>6</v>
          </cell>
          <cell r="E385">
            <v>2</v>
          </cell>
          <cell r="F385">
            <v>0</v>
          </cell>
          <cell r="G385">
            <v>2</v>
          </cell>
          <cell r="H385">
            <v>5</v>
          </cell>
          <cell r="I385">
            <v>3</v>
          </cell>
          <cell r="J385">
            <v>2</v>
          </cell>
          <cell r="K385">
            <v>5</v>
          </cell>
          <cell r="L385">
            <v>3</v>
          </cell>
        </row>
        <row r="386">
          <cell r="A386" t="str">
            <v>12,E00,7,4,1</v>
          </cell>
          <cell r="B386">
            <v>12</v>
          </cell>
          <cell r="C386" t="str">
            <v>E00</v>
          </cell>
          <cell r="D386">
            <v>7</v>
          </cell>
          <cell r="E386">
            <v>4</v>
          </cell>
          <cell r="F386">
            <v>1</v>
          </cell>
          <cell r="G386">
            <v>2</v>
          </cell>
          <cell r="H386">
            <v>1</v>
          </cell>
          <cell r="I386">
            <v>3</v>
          </cell>
          <cell r="J386">
            <v>2</v>
          </cell>
          <cell r="K386">
            <v>1</v>
          </cell>
          <cell r="L386">
            <v>3</v>
          </cell>
        </row>
        <row r="387">
          <cell r="A387" t="str">
            <v>12,I00,7,2,0</v>
          </cell>
          <cell r="B387">
            <v>12</v>
          </cell>
          <cell r="C387" t="str">
            <v>I00</v>
          </cell>
          <cell r="D387">
            <v>7</v>
          </cell>
          <cell r="E387">
            <v>2</v>
          </cell>
          <cell r="F387">
            <v>0</v>
          </cell>
          <cell r="G387">
            <v>2</v>
          </cell>
          <cell r="H387">
            <v>1</v>
          </cell>
          <cell r="I387">
            <v>1</v>
          </cell>
          <cell r="J387">
            <v>2</v>
          </cell>
          <cell r="K387">
            <v>1</v>
          </cell>
          <cell r="L387">
            <v>1</v>
          </cell>
        </row>
        <row r="388">
          <cell r="A388" t="str">
            <v>12,I00,7,4,1</v>
          </cell>
          <cell r="B388">
            <v>12</v>
          </cell>
          <cell r="C388" t="str">
            <v>I00</v>
          </cell>
          <cell r="D388">
            <v>7</v>
          </cell>
          <cell r="E388">
            <v>4</v>
          </cell>
          <cell r="F388">
            <v>1</v>
          </cell>
          <cell r="G388">
            <v>2</v>
          </cell>
          <cell r="H388">
            <v>1</v>
          </cell>
          <cell r="I388">
            <v>3</v>
          </cell>
          <cell r="J388">
            <v>2</v>
          </cell>
          <cell r="K388">
            <v>1</v>
          </cell>
          <cell r="L388">
            <v>3</v>
          </cell>
        </row>
        <row r="389">
          <cell r="A389" t="str">
            <v>12,I00,7,2,0</v>
          </cell>
          <cell r="B389">
            <v>12</v>
          </cell>
          <cell r="C389" t="str">
            <v>I00</v>
          </cell>
          <cell r="D389">
            <v>7</v>
          </cell>
          <cell r="E389">
            <v>2</v>
          </cell>
          <cell r="F389">
            <v>0</v>
          </cell>
          <cell r="G389">
            <v>2</v>
          </cell>
          <cell r="H389">
            <v>1</v>
          </cell>
          <cell r="I389">
            <v>1</v>
          </cell>
          <cell r="J389">
            <v>2</v>
          </cell>
          <cell r="K389">
            <v>1</v>
          </cell>
          <cell r="L389">
            <v>1</v>
          </cell>
        </row>
        <row r="390">
          <cell r="A390" t="str">
            <v>12,J00,7,2,0</v>
          </cell>
          <cell r="B390">
            <v>12</v>
          </cell>
          <cell r="C390" t="str">
            <v>J00</v>
          </cell>
          <cell r="D390">
            <v>7</v>
          </cell>
          <cell r="E390">
            <v>2</v>
          </cell>
          <cell r="F390">
            <v>0</v>
          </cell>
          <cell r="G390">
            <v>2</v>
          </cell>
          <cell r="H390">
            <v>1</v>
          </cell>
          <cell r="I390">
            <v>1</v>
          </cell>
          <cell r="J390">
            <v>2</v>
          </cell>
          <cell r="K390">
            <v>1</v>
          </cell>
          <cell r="L390">
            <v>1</v>
          </cell>
        </row>
        <row r="391">
          <cell r="A391" t="str">
            <v>12,J00,7,3,0</v>
          </cell>
          <cell r="B391">
            <v>12</v>
          </cell>
          <cell r="C391" t="str">
            <v>J00</v>
          </cell>
          <cell r="D391">
            <v>7</v>
          </cell>
          <cell r="E391">
            <v>3</v>
          </cell>
          <cell r="F391">
            <v>0</v>
          </cell>
          <cell r="G391">
            <v>2</v>
          </cell>
          <cell r="H391">
            <v>1</v>
          </cell>
          <cell r="I391">
            <v>2</v>
          </cell>
          <cell r="J391">
            <v>2</v>
          </cell>
          <cell r="K391">
            <v>1</v>
          </cell>
          <cell r="L391">
            <v>2</v>
          </cell>
        </row>
        <row r="392">
          <cell r="A392" t="str">
            <v>12,J00,7,4,1</v>
          </cell>
          <cell r="B392">
            <v>12</v>
          </cell>
          <cell r="C392" t="str">
            <v>J00</v>
          </cell>
          <cell r="D392">
            <v>7</v>
          </cell>
          <cell r="E392">
            <v>4</v>
          </cell>
          <cell r="F392">
            <v>1</v>
          </cell>
          <cell r="G392">
            <v>2</v>
          </cell>
          <cell r="H392">
            <v>1</v>
          </cell>
          <cell r="I392">
            <v>3</v>
          </cell>
          <cell r="J392">
            <v>2</v>
          </cell>
          <cell r="K392">
            <v>1</v>
          </cell>
          <cell r="L392">
            <v>3</v>
          </cell>
        </row>
        <row r="393">
          <cell r="A393" t="str">
            <v>12,J00,7,4,2</v>
          </cell>
          <cell r="B393">
            <v>12</v>
          </cell>
          <cell r="C393" t="str">
            <v>J00</v>
          </cell>
          <cell r="D393">
            <v>7</v>
          </cell>
          <cell r="E393">
            <v>4</v>
          </cell>
          <cell r="F393">
            <v>2</v>
          </cell>
          <cell r="G393">
            <v>3</v>
          </cell>
          <cell r="H393">
            <v>7</v>
          </cell>
          <cell r="I393">
            <v>1</v>
          </cell>
          <cell r="J393">
            <v>3</v>
          </cell>
          <cell r="K393">
            <v>7</v>
          </cell>
          <cell r="L393">
            <v>1</v>
          </cell>
        </row>
        <row r="394">
          <cell r="A394" t="str">
            <v>12,K00,7,2,0</v>
          </cell>
          <cell r="B394">
            <v>12</v>
          </cell>
          <cell r="C394" t="str">
            <v>K00</v>
          </cell>
          <cell r="D394">
            <v>7</v>
          </cell>
          <cell r="E394">
            <v>2</v>
          </cell>
          <cell r="F394">
            <v>0</v>
          </cell>
          <cell r="G394">
            <v>2</v>
          </cell>
          <cell r="H394">
            <v>1</v>
          </cell>
          <cell r="I394">
            <v>1</v>
          </cell>
          <cell r="J394">
            <v>2</v>
          </cell>
          <cell r="K394">
            <v>1</v>
          </cell>
          <cell r="L394">
            <v>1</v>
          </cell>
        </row>
        <row r="395">
          <cell r="A395" t="str">
            <v>12,K00,7,4,1</v>
          </cell>
          <cell r="B395">
            <v>12</v>
          </cell>
          <cell r="C395" t="str">
            <v>K00</v>
          </cell>
          <cell r="D395">
            <v>7</v>
          </cell>
          <cell r="E395">
            <v>4</v>
          </cell>
          <cell r="F395">
            <v>1</v>
          </cell>
          <cell r="G395">
            <v>2</v>
          </cell>
          <cell r="H395">
            <v>1</v>
          </cell>
          <cell r="I395">
            <v>3</v>
          </cell>
          <cell r="J395">
            <v>2</v>
          </cell>
          <cell r="K395">
            <v>1</v>
          </cell>
          <cell r="L395">
            <v>3</v>
          </cell>
        </row>
        <row r="396">
          <cell r="A396" t="str">
            <v>12,M00,7,1,0</v>
          </cell>
          <cell r="B396">
            <v>12</v>
          </cell>
          <cell r="C396" t="str">
            <v>M00</v>
          </cell>
          <cell r="D396">
            <v>7</v>
          </cell>
          <cell r="E396">
            <v>1</v>
          </cell>
          <cell r="F396">
            <v>0</v>
          </cell>
          <cell r="G396">
            <v>1</v>
          </cell>
          <cell r="H396">
            <v>5</v>
          </cell>
          <cell r="I396">
            <v>9</v>
          </cell>
          <cell r="J396">
            <v>2</v>
          </cell>
          <cell r="K396">
            <v>1</v>
          </cell>
          <cell r="L396">
            <v>4</v>
          </cell>
        </row>
        <row r="397">
          <cell r="A397" t="str">
            <v>12,M7F,7,3,0</v>
          </cell>
          <cell r="B397">
            <v>12</v>
          </cell>
          <cell r="C397" t="str">
            <v>M7F</v>
          </cell>
          <cell r="D397">
            <v>7</v>
          </cell>
          <cell r="E397">
            <v>3</v>
          </cell>
          <cell r="F397">
            <v>0</v>
          </cell>
          <cell r="G397">
            <v>2</v>
          </cell>
          <cell r="H397">
            <v>1</v>
          </cell>
          <cell r="I397">
            <v>2</v>
          </cell>
          <cell r="J397">
            <v>2</v>
          </cell>
          <cell r="K397">
            <v>1</v>
          </cell>
          <cell r="L397">
            <v>2</v>
          </cell>
        </row>
        <row r="398">
          <cell r="A398" t="str">
            <v>12,M7F,7,4,1</v>
          </cell>
          <cell r="B398">
            <v>12</v>
          </cell>
          <cell r="C398" t="str">
            <v>M7F</v>
          </cell>
          <cell r="D398">
            <v>7</v>
          </cell>
          <cell r="E398">
            <v>4</v>
          </cell>
          <cell r="F398">
            <v>1</v>
          </cell>
          <cell r="G398">
            <v>2</v>
          </cell>
          <cell r="H398">
            <v>1</v>
          </cell>
          <cell r="I398">
            <v>3</v>
          </cell>
          <cell r="J398">
            <v>2</v>
          </cell>
          <cell r="K398">
            <v>1</v>
          </cell>
          <cell r="L398">
            <v>3</v>
          </cell>
        </row>
        <row r="399">
          <cell r="A399" t="str">
            <v>12,M7F,7,4,2</v>
          </cell>
          <cell r="B399">
            <v>12</v>
          </cell>
          <cell r="C399" t="str">
            <v>M7F</v>
          </cell>
          <cell r="D399">
            <v>7</v>
          </cell>
          <cell r="E399">
            <v>4</v>
          </cell>
          <cell r="F399">
            <v>2</v>
          </cell>
          <cell r="G399">
            <v>3</v>
          </cell>
          <cell r="H399">
            <v>7</v>
          </cell>
          <cell r="I399">
            <v>1</v>
          </cell>
          <cell r="J399">
            <v>3</v>
          </cell>
          <cell r="K399">
            <v>7</v>
          </cell>
          <cell r="L399">
            <v>1</v>
          </cell>
        </row>
        <row r="400">
          <cell r="A400" t="str">
            <v>12,M7K,7,2,0</v>
          </cell>
          <cell r="B400">
            <v>12</v>
          </cell>
          <cell r="C400" t="str">
            <v>M7K</v>
          </cell>
          <cell r="D400">
            <v>7</v>
          </cell>
          <cell r="E400">
            <v>2</v>
          </cell>
          <cell r="F400">
            <v>0</v>
          </cell>
          <cell r="G400">
            <v>2</v>
          </cell>
          <cell r="H400">
            <v>1</v>
          </cell>
          <cell r="I400">
            <v>1</v>
          </cell>
          <cell r="J400">
            <v>2</v>
          </cell>
          <cell r="K400">
            <v>1</v>
          </cell>
          <cell r="L400">
            <v>1</v>
          </cell>
        </row>
        <row r="401">
          <cell r="A401" t="str">
            <v>12,M7K,7,3,0</v>
          </cell>
          <cell r="B401">
            <v>12</v>
          </cell>
          <cell r="C401" t="str">
            <v>M7K</v>
          </cell>
          <cell r="D401">
            <v>7</v>
          </cell>
          <cell r="E401">
            <v>3</v>
          </cell>
          <cell r="F401">
            <v>0</v>
          </cell>
          <cell r="G401">
            <v>2</v>
          </cell>
          <cell r="H401">
            <v>1</v>
          </cell>
          <cell r="I401">
            <v>2</v>
          </cell>
          <cell r="J401">
            <v>2</v>
          </cell>
          <cell r="K401">
            <v>1</v>
          </cell>
          <cell r="L401">
            <v>2</v>
          </cell>
        </row>
        <row r="402">
          <cell r="A402" t="str">
            <v>12,M7K,7,4,1</v>
          </cell>
          <cell r="B402">
            <v>12</v>
          </cell>
          <cell r="C402" t="str">
            <v>M7K</v>
          </cell>
          <cell r="D402">
            <v>7</v>
          </cell>
          <cell r="E402">
            <v>4</v>
          </cell>
          <cell r="F402">
            <v>1</v>
          </cell>
          <cell r="G402">
            <v>2</v>
          </cell>
          <cell r="H402">
            <v>1</v>
          </cell>
          <cell r="I402">
            <v>3</v>
          </cell>
          <cell r="J402">
            <v>2</v>
          </cell>
          <cell r="K402">
            <v>1</v>
          </cell>
          <cell r="L402">
            <v>3</v>
          </cell>
        </row>
        <row r="403">
          <cell r="A403" t="str">
            <v>12,M7K,7,4,2</v>
          </cell>
          <cell r="B403">
            <v>12</v>
          </cell>
          <cell r="C403" t="str">
            <v>M7K</v>
          </cell>
          <cell r="D403">
            <v>7</v>
          </cell>
          <cell r="E403">
            <v>4</v>
          </cell>
          <cell r="F403">
            <v>2</v>
          </cell>
          <cell r="G403">
            <v>3</v>
          </cell>
          <cell r="H403">
            <v>7</v>
          </cell>
          <cell r="I403">
            <v>1</v>
          </cell>
          <cell r="J403">
            <v>3</v>
          </cell>
          <cell r="K403">
            <v>7</v>
          </cell>
          <cell r="L403">
            <v>1</v>
          </cell>
        </row>
        <row r="404">
          <cell r="A404" t="str">
            <v>12,N00,7,1,0</v>
          </cell>
          <cell r="B404">
            <v>12</v>
          </cell>
          <cell r="C404" t="str">
            <v>N00</v>
          </cell>
          <cell r="D404">
            <v>7</v>
          </cell>
          <cell r="E404">
            <v>1</v>
          </cell>
          <cell r="F404">
            <v>0</v>
          </cell>
          <cell r="G404">
            <v>1</v>
          </cell>
          <cell r="H404">
            <v>5</v>
          </cell>
          <cell r="I404">
            <v>9</v>
          </cell>
          <cell r="J404">
            <v>2</v>
          </cell>
          <cell r="K404">
            <v>1</v>
          </cell>
          <cell r="L404">
            <v>4</v>
          </cell>
        </row>
        <row r="405">
          <cell r="A405" t="str">
            <v>12,N00,7,2,0</v>
          </cell>
          <cell r="B405">
            <v>12</v>
          </cell>
          <cell r="C405" t="str">
            <v>N00</v>
          </cell>
          <cell r="D405">
            <v>7</v>
          </cell>
          <cell r="E405">
            <v>2</v>
          </cell>
          <cell r="F405">
            <v>0</v>
          </cell>
          <cell r="G405">
            <v>2</v>
          </cell>
          <cell r="H405">
            <v>1</v>
          </cell>
          <cell r="I405">
            <v>1</v>
          </cell>
          <cell r="J405">
            <v>2</v>
          </cell>
          <cell r="K405">
            <v>1</v>
          </cell>
          <cell r="L405">
            <v>1</v>
          </cell>
        </row>
        <row r="406">
          <cell r="A406" t="str">
            <v>12,N00,7,3,0</v>
          </cell>
          <cell r="B406">
            <v>12</v>
          </cell>
          <cell r="C406" t="str">
            <v>N00</v>
          </cell>
          <cell r="D406">
            <v>7</v>
          </cell>
          <cell r="E406">
            <v>3</v>
          </cell>
          <cell r="F406">
            <v>0</v>
          </cell>
          <cell r="G406">
            <v>2</v>
          </cell>
          <cell r="H406">
            <v>1</v>
          </cell>
          <cell r="I406">
            <v>2</v>
          </cell>
          <cell r="J406">
            <v>2</v>
          </cell>
          <cell r="K406">
            <v>1</v>
          </cell>
          <cell r="L406">
            <v>2</v>
          </cell>
        </row>
        <row r="407">
          <cell r="A407" t="str">
            <v>12,N00,7,4,1</v>
          </cell>
          <cell r="B407">
            <v>12</v>
          </cell>
          <cell r="C407" t="str">
            <v>N00</v>
          </cell>
          <cell r="D407">
            <v>7</v>
          </cell>
          <cell r="E407">
            <v>4</v>
          </cell>
          <cell r="F407">
            <v>1</v>
          </cell>
          <cell r="G407">
            <v>2</v>
          </cell>
          <cell r="H407">
            <v>1</v>
          </cell>
          <cell r="I407">
            <v>3</v>
          </cell>
          <cell r="J407">
            <v>2</v>
          </cell>
          <cell r="K407">
            <v>1</v>
          </cell>
          <cell r="L407">
            <v>3</v>
          </cell>
        </row>
        <row r="408">
          <cell r="A408" t="str">
            <v>12,N00,7,4,2</v>
          </cell>
          <cell r="B408">
            <v>12</v>
          </cell>
          <cell r="C408" t="str">
            <v>N00</v>
          </cell>
          <cell r="D408">
            <v>7</v>
          </cell>
          <cell r="E408">
            <v>4</v>
          </cell>
          <cell r="F408">
            <v>2</v>
          </cell>
          <cell r="G408">
            <v>3</v>
          </cell>
          <cell r="H408">
            <v>7</v>
          </cell>
          <cell r="I408">
            <v>1</v>
          </cell>
          <cell r="J408">
            <v>3</v>
          </cell>
          <cell r="K408">
            <v>7</v>
          </cell>
          <cell r="L408">
            <v>1</v>
          </cell>
        </row>
        <row r="409">
          <cell r="A409" t="str">
            <v>12,NBB,7,3,0</v>
          </cell>
          <cell r="B409">
            <v>12</v>
          </cell>
          <cell r="C409" t="str">
            <v>NBB</v>
          </cell>
          <cell r="D409">
            <v>7</v>
          </cell>
          <cell r="E409">
            <v>3</v>
          </cell>
          <cell r="F409">
            <v>0</v>
          </cell>
          <cell r="G409">
            <v>2</v>
          </cell>
          <cell r="H409">
            <v>1</v>
          </cell>
          <cell r="I409">
            <v>2</v>
          </cell>
          <cell r="J409">
            <v>2</v>
          </cell>
          <cell r="K409">
            <v>1</v>
          </cell>
          <cell r="L409">
            <v>2</v>
          </cell>
        </row>
        <row r="410">
          <cell r="A410" t="str">
            <v>12,NBB,7,4,1</v>
          </cell>
          <cell r="B410">
            <v>12</v>
          </cell>
          <cell r="C410" t="str">
            <v>NBB</v>
          </cell>
          <cell r="D410">
            <v>7</v>
          </cell>
          <cell r="E410">
            <v>4</v>
          </cell>
          <cell r="F410">
            <v>1</v>
          </cell>
          <cell r="G410">
            <v>2</v>
          </cell>
          <cell r="H410">
            <v>1</v>
          </cell>
          <cell r="I410">
            <v>3</v>
          </cell>
          <cell r="J410">
            <v>2</v>
          </cell>
          <cell r="K410">
            <v>1</v>
          </cell>
          <cell r="L410">
            <v>3</v>
          </cell>
        </row>
        <row r="411">
          <cell r="A411" t="str">
            <v>12,NBB,7,4,2</v>
          </cell>
          <cell r="B411">
            <v>12</v>
          </cell>
          <cell r="C411" t="str">
            <v>NBB</v>
          </cell>
          <cell r="D411">
            <v>7</v>
          </cell>
          <cell r="E411">
            <v>4</v>
          </cell>
          <cell r="F411">
            <v>2</v>
          </cell>
          <cell r="G411">
            <v>3</v>
          </cell>
          <cell r="H411">
            <v>7</v>
          </cell>
          <cell r="I411">
            <v>1</v>
          </cell>
          <cell r="J411">
            <v>3</v>
          </cell>
          <cell r="K411">
            <v>7</v>
          </cell>
          <cell r="L411">
            <v>1</v>
          </cell>
        </row>
        <row r="412">
          <cell r="A412" t="str">
            <v>12,NBD,7,3,0</v>
          </cell>
          <cell r="B412">
            <v>12</v>
          </cell>
          <cell r="C412" t="str">
            <v>NBD</v>
          </cell>
          <cell r="D412">
            <v>7</v>
          </cell>
          <cell r="E412">
            <v>3</v>
          </cell>
          <cell r="F412">
            <v>0</v>
          </cell>
          <cell r="G412">
            <v>2</v>
          </cell>
          <cell r="H412">
            <v>1</v>
          </cell>
          <cell r="I412">
            <v>2</v>
          </cell>
          <cell r="J412">
            <v>2</v>
          </cell>
          <cell r="K412">
            <v>1</v>
          </cell>
          <cell r="L412">
            <v>2</v>
          </cell>
        </row>
        <row r="413">
          <cell r="A413" t="str">
            <v>12,NBD,7,4,1</v>
          </cell>
          <cell r="B413">
            <v>12</v>
          </cell>
          <cell r="C413" t="str">
            <v>NBD</v>
          </cell>
          <cell r="D413">
            <v>7</v>
          </cell>
          <cell r="E413">
            <v>4</v>
          </cell>
          <cell r="F413">
            <v>1</v>
          </cell>
          <cell r="G413">
            <v>2</v>
          </cell>
          <cell r="H413">
            <v>1</v>
          </cell>
          <cell r="I413">
            <v>3</v>
          </cell>
          <cell r="J413">
            <v>2</v>
          </cell>
          <cell r="K413">
            <v>1</v>
          </cell>
          <cell r="L413">
            <v>3</v>
          </cell>
        </row>
        <row r="414">
          <cell r="A414" t="str">
            <v>12,NBD,7,4,2</v>
          </cell>
          <cell r="B414">
            <v>12</v>
          </cell>
          <cell r="C414" t="str">
            <v>NBD</v>
          </cell>
          <cell r="D414">
            <v>7</v>
          </cell>
          <cell r="E414">
            <v>4</v>
          </cell>
          <cell r="F414">
            <v>2</v>
          </cell>
          <cell r="G414">
            <v>3</v>
          </cell>
          <cell r="H414">
            <v>7</v>
          </cell>
          <cell r="I414">
            <v>1</v>
          </cell>
          <cell r="J414">
            <v>3</v>
          </cell>
          <cell r="K414">
            <v>7</v>
          </cell>
          <cell r="L414">
            <v>1</v>
          </cell>
        </row>
        <row r="415">
          <cell r="A415" t="str">
            <v>12,NBG,7,2,0</v>
          </cell>
          <cell r="B415">
            <v>12</v>
          </cell>
          <cell r="C415" t="str">
            <v>NBG</v>
          </cell>
          <cell r="D415">
            <v>7</v>
          </cell>
          <cell r="E415">
            <v>2</v>
          </cell>
          <cell r="F415">
            <v>0</v>
          </cell>
          <cell r="G415">
            <v>2</v>
          </cell>
          <cell r="H415">
            <v>1</v>
          </cell>
          <cell r="I415">
            <v>1</v>
          </cell>
          <cell r="J415">
            <v>2</v>
          </cell>
          <cell r="K415">
            <v>1</v>
          </cell>
          <cell r="L415">
            <v>1</v>
          </cell>
        </row>
        <row r="416">
          <cell r="A416" t="str">
            <v>12,NBG,7,3,0</v>
          </cell>
          <cell r="B416">
            <v>12</v>
          </cell>
          <cell r="C416" t="str">
            <v>NBG</v>
          </cell>
          <cell r="D416">
            <v>7</v>
          </cell>
          <cell r="E416">
            <v>3</v>
          </cell>
          <cell r="F416">
            <v>0</v>
          </cell>
          <cell r="G416">
            <v>2</v>
          </cell>
          <cell r="H416">
            <v>1</v>
          </cell>
          <cell r="I416">
            <v>2</v>
          </cell>
          <cell r="J416">
            <v>2</v>
          </cell>
          <cell r="K416">
            <v>1</v>
          </cell>
          <cell r="L416">
            <v>2</v>
          </cell>
        </row>
        <row r="417">
          <cell r="A417" t="str">
            <v>12,NBG,7,4,1</v>
          </cell>
          <cell r="B417">
            <v>12</v>
          </cell>
          <cell r="C417" t="str">
            <v>NBG</v>
          </cell>
          <cell r="D417">
            <v>7</v>
          </cell>
          <cell r="E417">
            <v>4</v>
          </cell>
          <cell r="F417">
            <v>1</v>
          </cell>
          <cell r="G417">
            <v>2</v>
          </cell>
          <cell r="H417">
            <v>1</v>
          </cell>
          <cell r="I417">
            <v>3</v>
          </cell>
          <cell r="J417">
            <v>2</v>
          </cell>
          <cell r="K417">
            <v>1</v>
          </cell>
          <cell r="L417">
            <v>3</v>
          </cell>
        </row>
        <row r="418">
          <cell r="A418" t="str">
            <v>12,NBG,7,4,2</v>
          </cell>
          <cell r="B418">
            <v>12</v>
          </cell>
          <cell r="C418" t="str">
            <v>NBG</v>
          </cell>
          <cell r="D418">
            <v>7</v>
          </cell>
          <cell r="E418">
            <v>4</v>
          </cell>
          <cell r="F418">
            <v>2</v>
          </cell>
          <cell r="G418">
            <v>3</v>
          </cell>
          <cell r="H418">
            <v>7</v>
          </cell>
          <cell r="I418">
            <v>1</v>
          </cell>
          <cell r="J418">
            <v>3</v>
          </cell>
          <cell r="K418">
            <v>7</v>
          </cell>
          <cell r="L418">
            <v>1</v>
          </cell>
        </row>
        <row r="419">
          <cell r="A419" t="str">
            <v>12,NBV,7,3,0</v>
          </cell>
          <cell r="B419">
            <v>12</v>
          </cell>
          <cell r="C419" t="str">
            <v>NBV</v>
          </cell>
          <cell r="D419">
            <v>7</v>
          </cell>
          <cell r="E419">
            <v>3</v>
          </cell>
          <cell r="F419">
            <v>0</v>
          </cell>
          <cell r="G419">
            <v>2</v>
          </cell>
          <cell r="H419">
            <v>1</v>
          </cell>
          <cell r="I419">
            <v>2</v>
          </cell>
          <cell r="J419">
            <v>2</v>
          </cell>
          <cell r="K419">
            <v>1</v>
          </cell>
          <cell r="L419">
            <v>2</v>
          </cell>
        </row>
        <row r="420">
          <cell r="A420" t="str">
            <v>12,NBV,7,4,1</v>
          </cell>
          <cell r="B420">
            <v>12</v>
          </cell>
          <cell r="C420" t="str">
            <v>NBV</v>
          </cell>
          <cell r="D420">
            <v>7</v>
          </cell>
          <cell r="E420">
            <v>4</v>
          </cell>
          <cell r="F420">
            <v>1</v>
          </cell>
          <cell r="G420">
            <v>2</v>
          </cell>
          <cell r="H420">
            <v>1</v>
          </cell>
          <cell r="I420">
            <v>3</v>
          </cell>
          <cell r="J420">
            <v>2</v>
          </cell>
          <cell r="K420">
            <v>1</v>
          </cell>
          <cell r="L420">
            <v>3</v>
          </cell>
        </row>
        <row r="421">
          <cell r="A421" t="str">
            <v>12,NBV,7,4,2</v>
          </cell>
          <cell r="B421">
            <v>12</v>
          </cell>
          <cell r="C421" t="str">
            <v>NBV</v>
          </cell>
          <cell r="D421">
            <v>7</v>
          </cell>
          <cell r="E421">
            <v>4</v>
          </cell>
          <cell r="F421">
            <v>2</v>
          </cell>
          <cell r="G421">
            <v>3</v>
          </cell>
          <cell r="H421">
            <v>7</v>
          </cell>
          <cell r="I421">
            <v>1</v>
          </cell>
          <cell r="J421">
            <v>3</v>
          </cell>
          <cell r="K421">
            <v>7</v>
          </cell>
          <cell r="L421">
            <v>1</v>
          </cell>
        </row>
        <row r="422">
          <cell r="A422" t="str">
            <v>12,NCA,7,3,0</v>
          </cell>
          <cell r="B422">
            <v>12</v>
          </cell>
          <cell r="C422" t="str">
            <v>NCA</v>
          </cell>
          <cell r="D422">
            <v>7</v>
          </cell>
          <cell r="E422">
            <v>3</v>
          </cell>
          <cell r="F422">
            <v>0</v>
          </cell>
          <cell r="G422">
            <v>2</v>
          </cell>
          <cell r="H422">
            <v>1</v>
          </cell>
          <cell r="I422">
            <v>2</v>
          </cell>
          <cell r="J422">
            <v>2</v>
          </cell>
          <cell r="K422">
            <v>1</v>
          </cell>
          <cell r="L422">
            <v>2</v>
          </cell>
        </row>
        <row r="423">
          <cell r="A423" t="str">
            <v>12,NCA,7,4,1</v>
          </cell>
          <cell r="B423">
            <v>12</v>
          </cell>
          <cell r="C423" t="str">
            <v>NCA</v>
          </cell>
          <cell r="D423">
            <v>7</v>
          </cell>
          <cell r="E423">
            <v>4</v>
          </cell>
          <cell r="F423">
            <v>1</v>
          </cell>
          <cell r="G423">
            <v>2</v>
          </cell>
          <cell r="H423">
            <v>1</v>
          </cell>
          <cell r="I423">
            <v>3</v>
          </cell>
          <cell r="J423">
            <v>2</v>
          </cell>
          <cell r="K423">
            <v>1</v>
          </cell>
          <cell r="L423">
            <v>3</v>
          </cell>
        </row>
        <row r="424">
          <cell r="A424" t="str">
            <v>12,NCA,7,4,2</v>
          </cell>
          <cell r="B424">
            <v>12</v>
          </cell>
          <cell r="C424" t="str">
            <v>NCA</v>
          </cell>
          <cell r="D424">
            <v>7</v>
          </cell>
          <cell r="E424">
            <v>4</v>
          </cell>
          <cell r="F424">
            <v>2</v>
          </cell>
          <cell r="G424">
            <v>3</v>
          </cell>
          <cell r="H424">
            <v>7</v>
          </cell>
          <cell r="I424">
            <v>1</v>
          </cell>
          <cell r="J424">
            <v>3</v>
          </cell>
          <cell r="K424">
            <v>7</v>
          </cell>
          <cell r="L424">
            <v>1</v>
          </cell>
        </row>
        <row r="425">
          <cell r="A425" t="str">
            <v>12,NCD,7,3,0</v>
          </cell>
          <cell r="B425">
            <v>12</v>
          </cell>
          <cell r="C425" t="str">
            <v>NCD</v>
          </cell>
          <cell r="D425">
            <v>7</v>
          </cell>
          <cell r="E425">
            <v>3</v>
          </cell>
          <cell r="F425">
            <v>0</v>
          </cell>
          <cell r="G425">
            <v>2</v>
          </cell>
          <cell r="H425">
            <v>1</v>
          </cell>
          <cell r="I425">
            <v>2</v>
          </cell>
          <cell r="J425">
            <v>2</v>
          </cell>
          <cell r="K425">
            <v>1</v>
          </cell>
          <cell r="L425">
            <v>2</v>
          </cell>
        </row>
        <row r="426">
          <cell r="A426" t="str">
            <v>12,NCD,7,4,1</v>
          </cell>
          <cell r="B426">
            <v>12</v>
          </cell>
          <cell r="C426" t="str">
            <v>NCD</v>
          </cell>
          <cell r="D426">
            <v>7</v>
          </cell>
          <cell r="E426">
            <v>4</v>
          </cell>
          <cell r="F426">
            <v>1</v>
          </cell>
          <cell r="G426">
            <v>2</v>
          </cell>
          <cell r="H426">
            <v>1</v>
          </cell>
          <cell r="I426">
            <v>3</v>
          </cell>
          <cell r="J426">
            <v>2</v>
          </cell>
          <cell r="K426">
            <v>1</v>
          </cell>
          <cell r="L426">
            <v>3</v>
          </cell>
        </row>
        <row r="427">
          <cell r="A427" t="str">
            <v>12,NCD,7,4,2</v>
          </cell>
          <cell r="B427">
            <v>12</v>
          </cell>
          <cell r="C427" t="str">
            <v>NCD</v>
          </cell>
          <cell r="D427">
            <v>7</v>
          </cell>
          <cell r="E427">
            <v>4</v>
          </cell>
          <cell r="F427">
            <v>2</v>
          </cell>
          <cell r="G427">
            <v>3</v>
          </cell>
          <cell r="H427">
            <v>7</v>
          </cell>
          <cell r="I427">
            <v>1</v>
          </cell>
          <cell r="J427">
            <v>3</v>
          </cell>
          <cell r="K427">
            <v>7</v>
          </cell>
          <cell r="L427">
            <v>1</v>
          </cell>
        </row>
        <row r="428">
          <cell r="A428" t="str">
            <v>12,NCG,7,3,0</v>
          </cell>
          <cell r="B428">
            <v>12</v>
          </cell>
          <cell r="C428" t="str">
            <v>NCG</v>
          </cell>
          <cell r="D428">
            <v>7</v>
          </cell>
          <cell r="E428">
            <v>3</v>
          </cell>
          <cell r="F428">
            <v>0</v>
          </cell>
          <cell r="G428">
            <v>2</v>
          </cell>
          <cell r="H428">
            <v>1</v>
          </cell>
          <cell r="I428">
            <v>2</v>
          </cell>
          <cell r="J428">
            <v>2</v>
          </cell>
          <cell r="K428">
            <v>1</v>
          </cell>
          <cell r="L428">
            <v>2</v>
          </cell>
        </row>
        <row r="429">
          <cell r="A429" t="str">
            <v>12,NCG,7,4,1</v>
          </cell>
          <cell r="B429">
            <v>12</v>
          </cell>
          <cell r="C429" t="str">
            <v>NCG</v>
          </cell>
          <cell r="D429">
            <v>7</v>
          </cell>
          <cell r="E429">
            <v>4</v>
          </cell>
          <cell r="F429">
            <v>1</v>
          </cell>
          <cell r="G429">
            <v>2</v>
          </cell>
          <cell r="H429">
            <v>1</v>
          </cell>
          <cell r="I429">
            <v>3</v>
          </cell>
          <cell r="J429">
            <v>2</v>
          </cell>
          <cell r="K429">
            <v>1</v>
          </cell>
          <cell r="L429">
            <v>3</v>
          </cell>
        </row>
        <row r="430">
          <cell r="A430" t="str">
            <v>12,NCG,7,4,2</v>
          </cell>
          <cell r="B430">
            <v>12</v>
          </cell>
          <cell r="C430" t="str">
            <v>NCG</v>
          </cell>
          <cell r="D430">
            <v>7</v>
          </cell>
          <cell r="E430">
            <v>4</v>
          </cell>
          <cell r="F430">
            <v>2</v>
          </cell>
          <cell r="G430">
            <v>3</v>
          </cell>
          <cell r="H430">
            <v>7</v>
          </cell>
          <cell r="I430">
            <v>1</v>
          </cell>
          <cell r="J430">
            <v>3</v>
          </cell>
          <cell r="K430">
            <v>7</v>
          </cell>
          <cell r="L430">
            <v>1</v>
          </cell>
        </row>
        <row r="431">
          <cell r="A431" t="str">
            <v>12,NCK,7,3,0</v>
          </cell>
          <cell r="B431">
            <v>12</v>
          </cell>
          <cell r="C431" t="str">
            <v>NCK</v>
          </cell>
          <cell r="D431">
            <v>7</v>
          </cell>
          <cell r="E431">
            <v>3</v>
          </cell>
          <cell r="F431">
            <v>0</v>
          </cell>
          <cell r="G431">
            <v>2</v>
          </cell>
          <cell r="H431">
            <v>1</v>
          </cell>
          <cell r="I431">
            <v>2</v>
          </cell>
          <cell r="J431">
            <v>2</v>
          </cell>
          <cell r="K431">
            <v>1</v>
          </cell>
          <cell r="L431">
            <v>2</v>
          </cell>
        </row>
        <row r="432">
          <cell r="A432" t="str">
            <v>12,NCK,7,4,1</v>
          </cell>
          <cell r="B432">
            <v>12</v>
          </cell>
          <cell r="C432" t="str">
            <v>NCK</v>
          </cell>
          <cell r="D432">
            <v>7</v>
          </cell>
          <cell r="E432">
            <v>4</v>
          </cell>
          <cell r="F432">
            <v>1</v>
          </cell>
          <cell r="G432">
            <v>2</v>
          </cell>
          <cell r="H432">
            <v>1</v>
          </cell>
          <cell r="I432">
            <v>3</v>
          </cell>
          <cell r="J432">
            <v>2</v>
          </cell>
          <cell r="K432">
            <v>1</v>
          </cell>
          <cell r="L432">
            <v>3</v>
          </cell>
        </row>
        <row r="433">
          <cell r="A433" t="str">
            <v>12,NCK,7,4,2</v>
          </cell>
          <cell r="B433">
            <v>12</v>
          </cell>
          <cell r="C433" t="str">
            <v>NCK</v>
          </cell>
          <cell r="D433">
            <v>7</v>
          </cell>
          <cell r="E433">
            <v>4</v>
          </cell>
          <cell r="F433">
            <v>2</v>
          </cell>
          <cell r="G433">
            <v>3</v>
          </cell>
          <cell r="H433">
            <v>7</v>
          </cell>
          <cell r="I433">
            <v>1</v>
          </cell>
          <cell r="J433">
            <v>3</v>
          </cell>
          <cell r="K433">
            <v>7</v>
          </cell>
          <cell r="L433">
            <v>1</v>
          </cell>
        </row>
        <row r="434">
          <cell r="A434" t="str">
            <v>12,NCZ,7,3,0</v>
          </cell>
          <cell r="B434">
            <v>12</v>
          </cell>
          <cell r="C434" t="str">
            <v>NCZ</v>
          </cell>
          <cell r="D434">
            <v>7</v>
          </cell>
          <cell r="E434">
            <v>3</v>
          </cell>
          <cell r="F434">
            <v>0</v>
          </cell>
          <cell r="G434">
            <v>2</v>
          </cell>
          <cell r="H434">
            <v>1</v>
          </cell>
          <cell r="I434">
            <v>2</v>
          </cell>
          <cell r="J434">
            <v>2</v>
          </cell>
          <cell r="K434">
            <v>1</v>
          </cell>
          <cell r="L434">
            <v>2</v>
          </cell>
        </row>
        <row r="435">
          <cell r="A435" t="str">
            <v>12,NCZ,7,4,1</v>
          </cell>
          <cell r="B435">
            <v>12</v>
          </cell>
          <cell r="C435" t="str">
            <v>NCZ</v>
          </cell>
          <cell r="D435">
            <v>7</v>
          </cell>
          <cell r="E435">
            <v>4</v>
          </cell>
          <cell r="F435">
            <v>1</v>
          </cell>
          <cell r="G435">
            <v>2</v>
          </cell>
          <cell r="H435">
            <v>1</v>
          </cell>
          <cell r="I435">
            <v>3</v>
          </cell>
          <cell r="J435">
            <v>2</v>
          </cell>
          <cell r="K435">
            <v>1</v>
          </cell>
          <cell r="L435">
            <v>3</v>
          </cell>
        </row>
        <row r="436">
          <cell r="A436" t="str">
            <v>12,NCZ,7,4,2</v>
          </cell>
          <cell r="B436">
            <v>12</v>
          </cell>
          <cell r="C436" t="str">
            <v>NCZ</v>
          </cell>
          <cell r="D436">
            <v>7</v>
          </cell>
          <cell r="E436">
            <v>4</v>
          </cell>
          <cell r="F436">
            <v>2</v>
          </cell>
          <cell r="G436">
            <v>3</v>
          </cell>
          <cell r="H436">
            <v>7</v>
          </cell>
          <cell r="I436">
            <v>1</v>
          </cell>
          <cell r="J436">
            <v>3</v>
          </cell>
          <cell r="K436">
            <v>7</v>
          </cell>
          <cell r="L436">
            <v>1</v>
          </cell>
        </row>
        <row r="437">
          <cell r="A437" t="str">
            <v>12,NDE,7,3,0</v>
          </cell>
          <cell r="B437">
            <v>12</v>
          </cell>
          <cell r="C437" t="str">
            <v>NDE</v>
          </cell>
          <cell r="D437">
            <v>7</v>
          </cell>
          <cell r="E437">
            <v>3</v>
          </cell>
          <cell r="F437">
            <v>0</v>
          </cell>
          <cell r="G437">
            <v>2</v>
          </cell>
          <cell r="H437">
            <v>1</v>
          </cell>
          <cell r="I437">
            <v>2</v>
          </cell>
          <cell r="J437">
            <v>2</v>
          </cell>
          <cell r="K437">
            <v>1</v>
          </cell>
          <cell r="L437">
            <v>2</v>
          </cell>
        </row>
        <row r="438">
          <cell r="A438" t="str">
            <v>12,NDE,7,4,1</v>
          </cell>
          <cell r="B438">
            <v>12</v>
          </cell>
          <cell r="C438" t="str">
            <v>NDE</v>
          </cell>
          <cell r="D438">
            <v>7</v>
          </cell>
          <cell r="E438">
            <v>4</v>
          </cell>
          <cell r="F438">
            <v>1</v>
          </cell>
          <cell r="G438">
            <v>2</v>
          </cell>
          <cell r="H438">
            <v>1</v>
          </cell>
          <cell r="I438">
            <v>3</v>
          </cell>
          <cell r="J438">
            <v>2</v>
          </cell>
          <cell r="K438">
            <v>1</v>
          </cell>
          <cell r="L438">
            <v>3</v>
          </cell>
        </row>
        <row r="439">
          <cell r="A439" t="str">
            <v>12,NDE,7,4,2</v>
          </cell>
          <cell r="B439">
            <v>12</v>
          </cell>
          <cell r="C439" t="str">
            <v>NDE</v>
          </cell>
          <cell r="D439">
            <v>7</v>
          </cell>
          <cell r="E439">
            <v>4</v>
          </cell>
          <cell r="F439">
            <v>2</v>
          </cell>
          <cell r="G439">
            <v>3</v>
          </cell>
          <cell r="H439">
            <v>7</v>
          </cell>
          <cell r="I439">
            <v>1</v>
          </cell>
          <cell r="J439">
            <v>3</v>
          </cell>
          <cell r="K439">
            <v>7</v>
          </cell>
          <cell r="L439">
            <v>1</v>
          </cell>
        </row>
        <row r="440">
          <cell r="A440" t="str">
            <v>12,NDY,7,4,1</v>
          </cell>
          <cell r="B440">
            <v>12</v>
          </cell>
          <cell r="C440" t="str">
            <v>NDY</v>
          </cell>
          <cell r="D440">
            <v>7</v>
          </cell>
          <cell r="E440">
            <v>4</v>
          </cell>
          <cell r="F440">
            <v>1</v>
          </cell>
          <cell r="G440">
            <v>2</v>
          </cell>
          <cell r="H440">
            <v>1</v>
          </cell>
          <cell r="I440">
            <v>3</v>
          </cell>
          <cell r="J440">
            <v>2</v>
          </cell>
          <cell r="K440">
            <v>1</v>
          </cell>
          <cell r="L440">
            <v>3</v>
          </cell>
        </row>
        <row r="441">
          <cell r="A441" t="str">
            <v>12,NDY,7,4,2</v>
          </cell>
          <cell r="B441">
            <v>12</v>
          </cell>
          <cell r="C441" t="str">
            <v>NDY</v>
          </cell>
          <cell r="D441">
            <v>7</v>
          </cell>
          <cell r="E441">
            <v>4</v>
          </cell>
          <cell r="F441">
            <v>2</v>
          </cell>
          <cell r="G441">
            <v>3</v>
          </cell>
          <cell r="H441">
            <v>7</v>
          </cell>
          <cell r="I441">
            <v>1</v>
          </cell>
          <cell r="J441">
            <v>3</v>
          </cell>
          <cell r="K441">
            <v>7</v>
          </cell>
          <cell r="L441">
            <v>1</v>
          </cell>
        </row>
        <row r="442">
          <cell r="A442" t="str">
            <v>12,NEF,7,4,1</v>
          </cell>
          <cell r="B442">
            <v>12</v>
          </cell>
          <cell r="C442" t="str">
            <v>NEF</v>
          </cell>
          <cell r="D442">
            <v>7</v>
          </cell>
          <cell r="E442">
            <v>4</v>
          </cell>
          <cell r="F442">
            <v>1</v>
          </cell>
          <cell r="G442">
            <v>2</v>
          </cell>
          <cell r="H442">
            <v>1</v>
          </cell>
          <cell r="I442">
            <v>3</v>
          </cell>
          <cell r="J442">
            <v>2</v>
          </cell>
          <cell r="K442">
            <v>1</v>
          </cell>
          <cell r="L442">
            <v>3</v>
          </cell>
        </row>
        <row r="443">
          <cell r="A443" t="str">
            <v>12,NHK,6,2,0</v>
          </cell>
          <cell r="B443">
            <v>12</v>
          </cell>
          <cell r="C443" t="str">
            <v>NHK</v>
          </cell>
          <cell r="D443">
            <v>6</v>
          </cell>
          <cell r="E443">
            <v>2</v>
          </cell>
          <cell r="F443">
            <v>0</v>
          </cell>
          <cell r="G443">
            <v>2</v>
          </cell>
          <cell r="H443">
            <v>5</v>
          </cell>
          <cell r="I443">
            <v>3</v>
          </cell>
          <cell r="J443">
            <v>2</v>
          </cell>
          <cell r="K443">
            <v>5</v>
          </cell>
          <cell r="L443">
            <v>3</v>
          </cell>
        </row>
        <row r="444">
          <cell r="A444" t="str">
            <v>12,O00,7,1,0</v>
          </cell>
          <cell r="B444">
            <v>12</v>
          </cell>
          <cell r="C444" t="str">
            <v>O00</v>
          </cell>
          <cell r="D444">
            <v>7</v>
          </cell>
          <cell r="E444">
            <v>1</v>
          </cell>
          <cell r="F444">
            <v>0</v>
          </cell>
          <cell r="G444">
            <v>1</v>
          </cell>
          <cell r="H444">
            <v>5</v>
          </cell>
          <cell r="I444">
            <v>9</v>
          </cell>
          <cell r="J444">
            <v>2</v>
          </cell>
          <cell r="K444">
            <v>1</v>
          </cell>
          <cell r="L444">
            <v>4</v>
          </cell>
        </row>
        <row r="445">
          <cell r="A445" t="str">
            <v>12,O00,7,2,0</v>
          </cell>
          <cell r="B445">
            <v>12</v>
          </cell>
          <cell r="C445" t="str">
            <v>O00</v>
          </cell>
          <cell r="D445">
            <v>7</v>
          </cell>
          <cell r="E445">
            <v>2</v>
          </cell>
          <cell r="F445">
            <v>0</v>
          </cell>
          <cell r="G445">
            <v>2</v>
          </cell>
          <cell r="H445">
            <v>1</v>
          </cell>
          <cell r="I445">
            <v>1</v>
          </cell>
          <cell r="J445">
            <v>2</v>
          </cell>
          <cell r="K445">
            <v>1</v>
          </cell>
          <cell r="L445">
            <v>1</v>
          </cell>
        </row>
        <row r="446">
          <cell r="A446" t="str">
            <v>12,O00,7,4,1</v>
          </cell>
          <cell r="B446">
            <v>12</v>
          </cell>
          <cell r="C446" t="str">
            <v>O00</v>
          </cell>
          <cell r="D446">
            <v>7</v>
          </cell>
          <cell r="E446">
            <v>4</v>
          </cell>
          <cell r="F446">
            <v>1</v>
          </cell>
          <cell r="G446">
            <v>2</v>
          </cell>
          <cell r="H446">
            <v>1</v>
          </cell>
          <cell r="I446">
            <v>3</v>
          </cell>
          <cell r="J446">
            <v>2</v>
          </cell>
          <cell r="K446">
            <v>1</v>
          </cell>
          <cell r="L446">
            <v>3</v>
          </cell>
        </row>
        <row r="447">
          <cell r="A447" t="str">
            <v>12,P00,7,3,0</v>
          </cell>
          <cell r="B447">
            <v>12</v>
          </cell>
          <cell r="C447" t="str">
            <v>P00</v>
          </cell>
          <cell r="D447">
            <v>7</v>
          </cell>
          <cell r="E447">
            <v>3</v>
          </cell>
          <cell r="F447">
            <v>0</v>
          </cell>
          <cell r="G447">
            <v>2</v>
          </cell>
          <cell r="H447">
            <v>1</v>
          </cell>
          <cell r="I447">
            <v>2</v>
          </cell>
          <cell r="J447">
            <v>2</v>
          </cell>
          <cell r="K447">
            <v>1</v>
          </cell>
          <cell r="L447">
            <v>2</v>
          </cell>
        </row>
        <row r="448">
          <cell r="A448" t="str">
            <v>12,P00,7,4,1</v>
          </cell>
          <cell r="B448">
            <v>12</v>
          </cell>
          <cell r="C448" t="str">
            <v>P00</v>
          </cell>
          <cell r="D448">
            <v>7</v>
          </cell>
          <cell r="E448">
            <v>4</v>
          </cell>
          <cell r="F448">
            <v>1</v>
          </cell>
          <cell r="G448">
            <v>2</v>
          </cell>
          <cell r="H448">
            <v>1</v>
          </cell>
          <cell r="I448">
            <v>3</v>
          </cell>
          <cell r="J448">
            <v>2</v>
          </cell>
          <cell r="K448">
            <v>1</v>
          </cell>
          <cell r="L448">
            <v>3</v>
          </cell>
        </row>
        <row r="449">
          <cell r="A449" t="str">
            <v>12,P00,7,4,2</v>
          </cell>
          <cell r="B449">
            <v>12</v>
          </cell>
          <cell r="C449" t="str">
            <v>P00</v>
          </cell>
          <cell r="D449">
            <v>7</v>
          </cell>
          <cell r="E449">
            <v>4</v>
          </cell>
          <cell r="F449">
            <v>2</v>
          </cell>
          <cell r="G449">
            <v>3</v>
          </cell>
          <cell r="H449">
            <v>7</v>
          </cell>
          <cell r="I449">
            <v>1</v>
          </cell>
          <cell r="J449">
            <v>3</v>
          </cell>
          <cell r="K449">
            <v>7</v>
          </cell>
          <cell r="L449">
            <v>1</v>
          </cell>
        </row>
        <row r="450">
          <cell r="A450" t="str">
            <v>12,Q00,7,2,0</v>
          </cell>
          <cell r="B450">
            <v>12</v>
          </cell>
          <cell r="C450" t="str">
            <v>Q00</v>
          </cell>
          <cell r="D450">
            <v>7</v>
          </cell>
          <cell r="E450">
            <v>2</v>
          </cell>
          <cell r="F450">
            <v>0</v>
          </cell>
          <cell r="G450">
            <v>2</v>
          </cell>
          <cell r="H450">
            <v>1</v>
          </cell>
          <cell r="I450">
            <v>1</v>
          </cell>
          <cell r="J450">
            <v>2</v>
          </cell>
          <cell r="K450">
            <v>1</v>
          </cell>
          <cell r="L450">
            <v>1</v>
          </cell>
        </row>
        <row r="451">
          <cell r="A451" t="str">
            <v>12,Q00,7,4,1</v>
          </cell>
          <cell r="B451">
            <v>12</v>
          </cell>
          <cell r="C451" t="str">
            <v>Q00</v>
          </cell>
          <cell r="D451">
            <v>7</v>
          </cell>
          <cell r="E451">
            <v>4</v>
          </cell>
          <cell r="F451">
            <v>1</v>
          </cell>
          <cell r="G451">
            <v>2</v>
          </cell>
          <cell r="H451">
            <v>1</v>
          </cell>
          <cell r="I451">
            <v>3</v>
          </cell>
          <cell r="J451">
            <v>2</v>
          </cell>
          <cell r="K451">
            <v>1</v>
          </cell>
          <cell r="L451">
            <v>3</v>
          </cell>
        </row>
        <row r="452">
          <cell r="A452" t="str">
            <v>12,Q00,7,4,2</v>
          </cell>
          <cell r="B452">
            <v>12</v>
          </cell>
          <cell r="C452" t="str">
            <v>Q00</v>
          </cell>
          <cell r="D452">
            <v>7</v>
          </cell>
          <cell r="E452">
            <v>4</v>
          </cell>
          <cell r="F452">
            <v>2</v>
          </cell>
          <cell r="G452">
            <v>3</v>
          </cell>
          <cell r="H452">
            <v>7</v>
          </cell>
          <cell r="I452">
            <v>1</v>
          </cell>
          <cell r="J452">
            <v>3</v>
          </cell>
          <cell r="K452">
            <v>7</v>
          </cell>
          <cell r="L452">
            <v>1</v>
          </cell>
        </row>
        <row r="453">
          <cell r="A453" t="str">
            <v>12,R00,7,2,0</v>
          </cell>
          <cell r="B453">
            <v>12</v>
          </cell>
          <cell r="C453" t="str">
            <v>R00</v>
          </cell>
          <cell r="D453">
            <v>7</v>
          </cell>
          <cell r="E453">
            <v>2</v>
          </cell>
          <cell r="F453">
            <v>0</v>
          </cell>
          <cell r="G453">
            <v>2</v>
          </cell>
          <cell r="H453">
            <v>1</v>
          </cell>
          <cell r="I453">
            <v>1</v>
          </cell>
          <cell r="J453">
            <v>2</v>
          </cell>
          <cell r="K453">
            <v>1</v>
          </cell>
          <cell r="L453">
            <v>1</v>
          </cell>
        </row>
        <row r="454">
          <cell r="A454" t="str">
            <v>12,S00,7,1,0</v>
          </cell>
          <cell r="B454">
            <v>12</v>
          </cell>
          <cell r="C454" t="str">
            <v>S00</v>
          </cell>
          <cell r="D454">
            <v>7</v>
          </cell>
          <cell r="E454">
            <v>1</v>
          </cell>
          <cell r="F454">
            <v>0</v>
          </cell>
          <cell r="G454">
            <v>1</v>
          </cell>
          <cell r="H454">
            <v>5</v>
          </cell>
          <cell r="I454">
            <v>9</v>
          </cell>
          <cell r="J454">
            <v>2</v>
          </cell>
          <cell r="K454">
            <v>1</v>
          </cell>
          <cell r="L454">
            <v>4</v>
          </cell>
        </row>
        <row r="455">
          <cell r="A455" t="str">
            <v>12,S00,7,2,0</v>
          </cell>
          <cell r="B455">
            <v>12</v>
          </cell>
          <cell r="C455" t="str">
            <v>S00</v>
          </cell>
          <cell r="D455">
            <v>7</v>
          </cell>
          <cell r="E455">
            <v>2</v>
          </cell>
          <cell r="F455">
            <v>0</v>
          </cell>
          <cell r="G455">
            <v>2</v>
          </cell>
          <cell r="H455">
            <v>1</v>
          </cell>
          <cell r="I455">
            <v>1</v>
          </cell>
          <cell r="J455">
            <v>2</v>
          </cell>
          <cell r="K455">
            <v>1</v>
          </cell>
          <cell r="L455">
            <v>1</v>
          </cell>
        </row>
        <row r="456">
          <cell r="A456" t="str">
            <v>13,100,2,1,1</v>
          </cell>
          <cell r="B456">
            <v>13</v>
          </cell>
          <cell r="C456" t="str">
            <v>100</v>
          </cell>
          <cell r="D456">
            <v>2</v>
          </cell>
          <cell r="E456">
            <v>1</v>
          </cell>
          <cell r="F456">
            <v>1</v>
          </cell>
          <cell r="G456">
            <v>1</v>
          </cell>
          <cell r="H456">
            <v>1</v>
          </cell>
          <cell r="I456">
            <v>2</v>
          </cell>
          <cell r="J456">
            <v>1</v>
          </cell>
          <cell r="K456">
            <v>1</v>
          </cell>
          <cell r="L456">
            <v>2</v>
          </cell>
        </row>
        <row r="457">
          <cell r="A457" t="str">
            <v>13,110,2,1,1</v>
          </cell>
          <cell r="B457">
            <v>13</v>
          </cell>
          <cell r="C457" t="str">
            <v>110</v>
          </cell>
          <cell r="D457">
            <v>2</v>
          </cell>
          <cell r="E457">
            <v>1</v>
          </cell>
          <cell r="F457">
            <v>1</v>
          </cell>
          <cell r="G457">
            <v>1</v>
          </cell>
          <cell r="H457">
            <v>1</v>
          </cell>
          <cell r="I457">
            <v>2</v>
          </cell>
          <cell r="J457">
            <v>1</v>
          </cell>
          <cell r="K457">
            <v>1</v>
          </cell>
          <cell r="L457">
            <v>2</v>
          </cell>
        </row>
        <row r="458">
          <cell r="A458" t="str">
            <v>13,111,2,1,1</v>
          </cell>
          <cell r="B458">
            <v>13</v>
          </cell>
          <cell r="C458" t="str">
            <v>111</v>
          </cell>
          <cell r="D458">
            <v>2</v>
          </cell>
          <cell r="E458">
            <v>1</v>
          </cell>
          <cell r="F458">
            <v>1</v>
          </cell>
          <cell r="G458">
            <v>1</v>
          </cell>
          <cell r="H458">
            <v>1</v>
          </cell>
          <cell r="I458">
            <v>2</v>
          </cell>
          <cell r="J458">
            <v>1</v>
          </cell>
          <cell r="K458">
            <v>1</v>
          </cell>
          <cell r="L458">
            <v>2</v>
          </cell>
        </row>
        <row r="459">
          <cell r="A459" t="str">
            <v>13,112,2,1,1</v>
          </cell>
          <cell r="B459">
            <v>13</v>
          </cell>
          <cell r="C459" t="str">
            <v>112</v>
          </cell>
          <cell r="D459">
            <v>2</v>
          </cell>
          <cell r="E459">
            <v>1</v>
          </cell>
          <cell r="F459">
            <v>1</v>
          </cell>
          <cell r="G459">
            <v>1</v>
          </cell>
          <cell r="H459">
            <v>1</v>
          </cell>
          <cell r="I459">
            <v>2</v>
          </cell>
          <cell r="J459">
            <v>1</v>
          </cell>
          <cell r="K459">
            <v>1</v>
          </cell>
          <cell r="L459">
            <v>2</v>
          </cell>
        </row>
        <row r="460">
          <cell r="A460" t="str">
            <v>13,113,2,1,1</v>
          </cell>
          <cell r="B460">
            <v>13</v>
          </cell>
          <cell r="C460" t="str">
            <v>113</v>
          </cell>
          <cell r="D460">
            <v>2</v>
          </cell>
          <cell r="E460">
            <v>1</v>
          </cell>
          <cell r="F460">
            <v>1</v>
          </cell>
          <cell r="G460">
            <v>1</v>
          </cell>
          <cell r="H460">
            <v>1</v>
          </cell>
          <cell r="I460">
            <v>2</v>
          </cell>
          <cell r="J460">
            <v>1</v>
          </cell>
          <cell r="K460">
            <v>1</v>
          </cell>
          <cell r="L460">
            <v>2</v>
          </cell>
        </row>
        <row r="461">
          <cell r="A461" t="str">
            <v>13,115,2,1,1</v>
          </cell>
          <cell r="B461">
            <v>13</v>
          </cell>
          <cell r="C461" t="str">
            <v>115</v>
          </cell>
          <cell r="D461">
            <v>2</v>
          </cell>
          <cell r="E461">
            <v>1</v>
          </cell>
          <cell r="F461">
            <v>1</v>
          </cell>
          <cell r="G461">
            <v>1</v>
          </cell>
          <cell r="H461">
            <v>1</v>
          </cell>
          <cell r="I461">
            <v>2</v>
          </cell>
          <cell r="J461">
            <v>1</v>
          </cell>
          <cell r="K461">
            <v>1</v>
          </cell>
          <cell r="L461">
            <v>2</v>
          </cell>
        </row>
        <row r="462">
          <cell r="A462" t="str">
            <v>13,117,2,1,1</v>
          </cell>
          <cell r="B462">
            <v>13</v>
          </cell>
          <cell r="C462" t="str">
            <v>117</v>
          </cell>
          <cell r="D462">
            <v>2</v>
          </cell>
          <cell r="E462">
            <v>1</v>
          </cell>
          <cell r="F462">
            <v>1</v>
          </cell>
          <cell r="G462">
            <v>1</v>
          </cell>
          <cell r="H462">
            <v>1</v>
          </cell>
          <cell r="I462">
            <v>2</v>
          </cell>
          <cell r="J462">
            <v>1</v>
          </cell>
          <cell r="K462">
            <v>1</v>
          </cell>
          <cell r="L462">
            <v>2</v>
          </cell>
        </row>
        <row r="463">
          <cell r="A463" t="str">
            <v>13,122,2,1,1</v>
          </cell>
          <cell r="B463">
            <v>13</v>
          </cell>
          <cell r="C463" t="str">
            <v>122</v>
          </cell>
          <cell r="D463">
            <v>2</v>
          </cell>
          <cell r="E463">
            <v>1</v>
          </cell>
          <cell r="F463">
            <v>1</v>
          </cell>
          <cell r="G463">
            <v>1</v>
          </cell>
          <cell r="H463">
            <v>1</v>
          </cell>
          <cell r="I463">
            <v>2</v>
          </cell>
          <cell r="J463">
            <v>1</v>
          </cell>
          <cell r="K463">
            <v>1</v>
          </cell>
          <cell r="L463">
            <v>2</v>
          </cell>
        </row>
        <row r="464">
          <cell r="A464" t="str">
            <v>13,200,2,1,1</v>
          </cell>
          <cell r="B464">
            <v>13</v>
          </cell>
          <cell r="C464" t="str">
            <v>200</v>
          </cell>
          <cell r="D464">
            <v>2</v>
          </cell>
          <cell r="E464">
            <v>1</v>
          </cell>
          <cell r="F464">
            <v>1</v>
          </cell>
          <cell r="G464">
            <v>1</v>
          </cell>
          <cell r="H464">
            <v>1</v>
          </cell>
          <cell r="I464">
            <v>2</v>
          </cell>
          <cell r="J464">
            <v>1</v>
          </cell>
          <cell r="K464">
            <v>1</v>
          </cell>
          <cell r="L464">
            <v>2</v>
          </cell>
        </row>
        <row r="465">
          <cell r="A465" t="str">
            <v>13,211,2,1,1</v>
          </cell>
          <cell r="B465">
            <v>13</v>
          </cell>
          <cell r="C465" t="str">
            <v>211</v>
          </cell>
          <cell r="D465">
            <v>2</v>
          </cell>
          <cell r="E465">
            <v>1</v>
          </cell>
          <cell r="F465">
            <v>1</v>
          </cell>
          <cell r="G465">
            <v>1</v>
          </cell>
          <cell r="H465">
            <v>1</v>
          </cell>
          <cell r="I465">
            <v>2</v>
          </cell>
          <cell r="J465">
            <v>1</v>
          </cell>
          <cell r="K465">
            <v>1</v>
          </cell>
          <cell r="L465">
            <v>2</v>
          </cell>
        </row>
        <row r="466">
          <cell r="A466" t="str">
            <v>13,212,2,1,1</v>
          </cell>
          <cell r="B466">
            <v>13</v>
          </cell>
          <cell r="C466" t="str">
            <v>212</v>
          </cell>
          <cell r="D466">
            <v>2</v>
          </cell>
          <cell r="E466">
            <v>1</v>
          </cell>
          <cell r="F466">
            <v>1</v>
          </cell>
          <cell r="G466">
            <v>1</v>
          </cell>
          <cell r="H466">
            <v>1</v>
          </cell>
          <cell r="I466">
            <v>2</v>
          </cell>
          <cell r="J466">
            <v>1</v>
          </cell>
          <cell r="K466">
            <v>1</v>
          </cell>
          <cell r="L466">
            <v>2</v>
          </cell>
        </row>
        <row r="467">
          <cell r="A467" t="str">
            <v>13,212,2,1,3</v>
          </cell>
          <cell r="B467">
            <v>13</v>
          </cell>
          <cell r="C467" t="str">
            <v>212</v>
          </cell>
          <cell r="D467">
            <v>2</v>
          </cell>
          <cell r="E467">
            <v>1</v>
          </cell>
          <cell r="F467">
            <v>3</v>
          </cell>
          <cell r="G467">
            <v>1</v>
          </cell>
          <cell r="H467">
            <v>2</v>
          </cell>
          <cell r="I467">
            <v>1</v>
          </cell>
          <cell r="J467">
            <v>1</v>
          </cell>
          <cell r="K467">
            <v>2</v>
          </cell>
          <cell r="L467">
            <v>1</v>
          </cell>
        </row>
        <row r="468">
          <cell r="A468" t="str">
            <v>13,216,2,1,1</v>
          </cell>
          <cell r="B468">
            <v>13</v>
          </cell>
          <cell r="C468" t="str">
            <v>216</v>
          </cell>
          <cell r="D468">
            <v>2</v>
          </cell>
          <cell r="E468">
            <v>1</v>
          </cell>
          <cell r="F468">
            <v>1</v>
          </cell>
          <cell r="G468">
            <v>1</v>
          </cell>
          <cell r="H468">
            <v>1</v>
          </cell>
          <cell r="I468">
            <v>2</v>
          </cell>
          <cell r="J468">
            <v>1</v>
          </cell>
          <cell r="K468">
            <v>1</v>
          </cell>
          <cell r="L468">
            <v>2</v>
          </cell>
        </row>
        <row r="469">
          <cell r="A469" t="str">
            <v>13,300,2,1,1</v>
          </cell>
          <cell r="B469">
            <v>13</v>
          </cell>
          <cell r="C469" t="str">
            <v>300</v>
          </cell>
          <cell r="D469">
            <v>2</v>
          </cell>
          <cell r="E469">
            <v>1</v>
          </cell>
          <cell r="F469">
            <v>1</v>
          </cell>
          <cell r="G469">
            <v>1</v>
          </cell>
          <cell r="H469">
            <v>1</v>
          </cell>
          <cell r="I469">
            <v>2</v>
          </cell>
          <cell r="J469">
            <v>1</v>
          </cell>
          <cell r="K469">
            <v>1</v>
          </cell>
          <cell r="L469">
            <v>2</v>
          </cell>
        </row>
        <row r="470">
          <cell r="A470" t="str">
            <v>13,311,2,1,1</v>
          </cell>
          <cell r="B470">
            <v>13</v>
          </cell>
          <cell r="C470" t="str">
            <v>311</v>
          </cell>
          <cell r="D470">
            <v>2</v>
          </cell>
          <cell r="E470">
            <v>1</v>
          </cell>
          <cell r="F470">
            <v>1</v>
          </cell>
          <cell r="G470">
            <v>1</v>
          </cell>
          <cell r="H470">
            <v>1</v>
          </cell>
          <cell r="I470">
            <v>2</v>
          </cell>
          <cell r="J470">
            <v>1</v>
          </cell>
          <cell r="K470">
            <v>1</v>
          </cell>
          <cell r="L470">
            <v>2</v>
          </cell>
        </row>
        <row r="471">
          <cell r="A471" t="str">
            <v>13,312,2,1,1</v>
          </cell>
          <cell r="B471">
            <v>13</v>
          </cell>
          <cell r="C471" t="str">
            <v>312</v>
          </cell>
          <cell r="D471">
            <v>2</v>
          </cell>
          <cell r="E471">
            <v>1</v>
          </cell>
          <cell r="F471">
            <v>1</v>
          </cell>
          <cell r="G471">
            <v>1</v>
          </cell>
          <cell r="H471">
            <v>1</v>
          </cell>
          <cell r="I471">
            <v>2</v>
          </cell>
          <cell r="J471">
            <v>1</v>
          </cell>
          <cell r="K471">
            <v>1</v>
          </cell>
          <cell r="L471">
            <v>2</v>
          </cell>
        </row>
        <row r="472">
          <cell r="A472" t="str">
            <v>14,100,4,1,2</v>
          </cell>
          <cell r="B472">
            <v>14</v>
          </cell>
          <cell r="C472" t="str">
            <v>100</v>
          </cell>
          <cell r="D472">
            <v>4</v>
          </cell>
          <cell r="E472">
            <v>1</v>
          </cell>
          <cell r="F472">
            <v>2</v>
          </cell>
          <cell r="G472">
            <v>3</v>
          </cell>
          <cell r="H472">
            <v>3</v>
          </cell>
          <cell r="I472">
            <v>3</v>
          </cell>
          <cell r="J472">
            <v>3</v>
          </cell>
          <cell r="K472">
            <v>3</v>
          </cell>
          <cell r="L472">
            <v>3</v>
          </cell>
        </row>
        <row r="473">
          <cell r="A473" t="str">
            <v>14,110,3,2,0</v>
          </cell>
          <cell r="B473">
            <v>14</v>
          </cell>
          <cell r="C473" t="str">
            <v>110</v>
          </cell>
          <cell r="D473">
            <v>3</v>
          </cell>
          <cell r="E473">
            <v>2</v>
          </cell>
          <cell r="F473">
            <v>0</v>
          </cell>
          <cell r="G473">
            <v>1</v>
          </cell>
          <cell r="H473">
            <v>6</v>
          </cell>
          <cell r="I473">
            <v>4</v>
          </cell>
          <cell r="J473">
            <v>1</v>
          </cell>
          <cell r="K473">
            <v>6</v>
          </cell>
          <cell r="L473">
            <v>4</v>
          </cell>
        </row>
        <row r="474">
          <cell r="A474" t="str">
            <v>14,111,4,1,2</v>
          </cell>
          <cell r="B474">
            <v>14</v>
          </cell>
          <cell r="C474" t="str">
            <v>111</v>
          </cell>
          <cell r="D474">
            <v>4</v>
          </cell>
          <cell r="E474">
            <v>1</v>
          </cell>
          <cell r="F474">
            <v>2</v>
          </cell>
          <cell r="G474">
            <v>3</v>
          </cell>
          <cell r="H474">
            <v>3</v>
          </cell>
          <cell r="I474">
            <v>3</v>
          </cell>
          <cell r="J474">
            <v>3</v>
          </cell>
          <cell r="K474">
            <v>3</v>
          </cell>
          <cell r="L474">
            <v>3</v>
          </cell>
        </row>
        <row r="475">
          <cell r="A475" t="str">
            <v>14,112,4,1,2</v>
          </cell>
          <cell r="B475">
            <v>14</v>
          </cell>
          <cell r="C475" t="str">
            <v>112</v>
          </cell>
          <cell r="D475">
            <v>4</v>
          </cell>
          <cell r="E475">
            <v>1</v>
          </cell>
          <cell r="F475">
            <v>2</v>
          </cell>
          <cell r="G475">
            <v>3</v>
          </cell>
          <cell r="H475">
            <v>3</v>
          </cell>
          <cell r="I475">
            <v>3</v>
          </cell>
          <cell r="J475">
            <v>3</v>
          </cell>
          <cell r="K475">
            <v>3</v>
          </cell>
          <cell r="L475">
            <v>3</v>
          </cell>
        </row>
        <row r="476">
          <cell r="A476" t="str">
            <v>14,113,4,1,2</v>
          </cell>
          <cell r="B476">
            <v>14</v>
          </cell>
          <cell r="C476" t="str">
            <v>113</v>
          </cell>
          <cell r="D476">
            <v>4</v>
          </cell>
          <cell r="E476">
            <v>1</v>
          </cell>
          <cell r="F476">
            <v>2</v>
          </cell>
          <cell r="G476">
            <v>3</v>
          </cell>
          <cell r="H476">
            <v>3</v>
          </cell>
          <cell r="I476">
            <v>3</v>
          </cell>
          <cell r="J476">
            <v>3</v>
          </cell>
          <cell r="K476">
            <v>3</v>
          </cell>
          <cell r="L476">
            <v>3</v>
          </cell>
        </row>
        <row r="477">
          <cell r="A477" t="str">
            <v>14,114,4,1,2</v>
          </cell>
          <cell r="B477">
            <v>14</v>
          </cell>
          <cell r="C477" t="str">
            <v>114</v>
          </cell>
          <cell r="D477">
            <v>4</v>
          </cell>
          <cell r="E477">
            <v>1</v>
          </cell>
          <cell r="F477">
            <v>2</v>
          </cell>
          <cell r="G477">
            <v>3</v>
          </cell>
          <cell r="H477">
            <v>3</v>
          </cell>
          <cell r="I477">
            <v>3</v>
          </cell>
          <cell r="J477">
            <v>3</v>
          </cell>
          <cell r="K477">
            <v>3</v>
          </cell>
          <cell r="L477">
            <v>3</v>
          </cell>
        </row>
        <row r="478">
          <cell r="A478" t="str">
            <v>14,115,1,7,0</v>
          </cell>
          <cell r="B478">
            <v>14</v>
          </cell>
          <cell r="C478" t="str">
            <v>115</v>
          </cell>
          <cell r="D478">
            <v>1</v>
          </cell>
          <cell r="E478">
            <v>7</v>
          </cell>
          <cell r="F478">
            <v>0</v>
          </cell>
          <cell r="G478">
            <v>1</v>
          </cell>
          <cell r="H478">
            <v>8</v>
          </cell>
          <cell r="I478">
            <v>3</v>
          </cell>
          <cell r="J478">
            <v>1</v>
          </cell>
          <cell r="K478">
            <v>8</v>
          </cell>
          <cell r="L478">
            <v>3</v>
          </cell>
        </row>
        <row r="479">
          <cell r="A479" t="str">
            <v>14,116,4,1,2</v>
          </cell>
          <cell r="B479">
            <v>14</v>
          </cell>
          <cell r="C479" t="str">
            <v>116</v>
          </cell>
          <cell r="D479">
            <v>4</v>
          </cell>
          <cell r="E479">
            <v>1</v>
          </cell>
          <cell r="F479">
            <v>2</v>
          </cell>
          <cell r="G479">
            <v>3</v>
          </cell>
          <cell r="H479">
            <v>3</v>
          </cell>
          <cell r="I479">
            <v>3</v>
          </cell>
          <cell r="J479">
            <v>3</v>
          </cell>
          <cell r="K479">
            <v>3</v>
          </cell>
          <cell r="L479">
            <v>3</v>
          </cell>
        </row>
        <row r="480">
          <cell r="A480" t="str">
            <v>14,121,4,1,2</v>
          </cell>
          <cell r="B480">
            <v>14</v>
          </cell>
          <cell r="C480" t="str">
            <v>121</v>
          </cell>
          <cell r="D480">
            <v>4</v>
          </cell>
          <cell r="E480">
            <v>1</v>
          </cell>
          <cell r="F480">
            <v>2</v>
          </cell>
          <cell r="G480">
            <v>3</v>
          </cell>
          <cell r="H480">
            <v>3</v>
          </cell>
          <cell r="I480">
            <v>3</v>
          </cell>
          <cell r="J480">
            <v>3</v>
          </cell>
          <cell r="K480">
            <v>3</v>
          </cell>
          <cell r="L480">
            <v>3</v>
          </cell>
        </row>
        <row r="481">
          <cell r="A481" t="str">
            <v>14,122,4,1,2</v>
          </cell>
          <cell r="B481">
            <v>14</v>
          </cell>
          <cell r="C481" t="str">
            <v>122</v>
          </cell>
          <cell r="D481">
            <v>4</v>
          </cell>
          <cell r="E481">
            <v>1</v>
          </cell>
          <cell r="F481">
            <v>2</v>
          </cell>
          <cell r="G481">
            <v>3</v>
          </cell>
          <cell r="H481">
            <v>3</v>
          </cell>
          <cell r="I481">
            <v>3</v>
          </cell>
          <cell r="J481">
            <v>3</v>
          </cell>
          <cell r="K481">
            <v>3</v>
          </cell>
          <cell r="L481">
            <v>3</v>
          </cell>
        </row>
        <row r="482">
          <cell r="A482" t="str">
            <v>14,123,4,1,2</v>
          </cell>
          <cell r="B482">
            <v>14</v>
          </cell>
          <cell r="C482" t="str">
            <v>123</v>
          </cell>
          <cell r="D482">
            <v>4</v>
          </cell>
          <cell r="E482">
            <v>1</v>
          </cell>
          <cell r="F482">
            <v>2</v>
          </cell>
          <cell r="G482">
            <v>3</v>
          </cell>
          <cell r="H482">
            <v>3</v>
          </cell>
          <cell r="I482">
            <v>3</v>
          </cell>
          <cell r="J482">
            <v>3</v>
          </cell>
          <cell r="K482">
            <v>3</v>
          </cell>
          <cell r="L482">
            <v>3</v>
          </cell>
        </row>
        <row r="483">
          <cell r="A483" t="str">
            <v>14,124,4,1,2</v>
          </cell>
          <cell r="B483">
            <v>14</v>
          </cell>
          <cell r="C483" t="str">
            <v>124</v>
          </cell>
          <cell r="D483">
            <v>4</v>
          </cell>
          <cell r="E483">
            <v>1</v>
          </cell>
          <cell r="F483">
            <v>2</v>
          </cell>
          <cell r="G483">
            <v>3</v>
          </cell>
          <cell r="H483">
            <v>3</v>
          </cell>
          <cell r="I483">
            <v>3</v>
          </cell>
          <cell r="J483">
            <v>3</v>
          </cell>
          <cell r="K483">
            <v>3</v>
          </cell>
          <cell r="L483">
            <v>3</v>
          </cell>
        </row>
        <row r="484">
          <cell r="A484" t="str">
            <v>14,125,4,1,2</v>
          </cell>
          <cell r="B484">
            <v>14</v>
          </cell>
          <cell r="C484" t="str">
            <v>125</v>
          </cell>
          <cell r="D484">
            <v>4</v>
          </cell>
          <cell r="E484">
            <v>1</v>
          </cell>
          <cell r="F484">
            <v>2</v>
          </cell>
          <cell r="G484">
            <v>3</v>
          </cell>
          <cell r="H484">
            <v>3</v>
          </cell>
          <cell r="I484">
            <v>3</v>
          </cell>
          <cell r="J484">
            <v>3</v>
          </cell>
          <cell r="K484">
            <v>3</v>
          </cell>
          <cell r="L484">
            <v>3</v>
          </cell>
        </row>
        <row r="485">
          <cell r="A485" t="str">
            <v>14,126,4,1,2</v>
          </cell>
          <cell r="B485">
            <v>14</v>
          </cell>
          <cell r="C485" t="str">
            <v>126</v>
          </cell>
          <cell r="D485">
            <v>4</v>
          </cell>
          <cell r="E485">
            <v>1</v>
          </cell>
          <cell r="F485">
            <v>2</v>
          </cell>
          <cell r="G485">
            <v>3</v>
          </cell>
          <cell r="H485">
            <v>3</v>
          </cell>
          <cell r="I485">
            <v>3</v>
          </cell>
          <cell r="J485">
            <v>3</v>
          </cell>
          <cell r="K485">
            <v>3</v>
          </cell>
          <cell r="L485">
            <v>3</v>
          </cell>
        </row>
        <row r="486">
          <cell r="A486" t="str">
            <v>14,127,4,1,2</v>
          </cell>
          <cell r="B486">
            <v>14</v>
          </cell>
          <cell r="C486" t="str">
            <v>127</v>
          </cell>
          <cell r="D486">
            <v>4</v>
          </cell>
          <cell r="E486">
            <v>1</v>
          </cell>
          <cell r="F486">
            <v>2</v>
          </cell>
          <cell r="G486">
            <v>3</v>
          </cell>
          <cell r="H486">
            <v>3</v>
          </cell>
          <cell r="I486">
            <v>3</v>
          </cell>
          <cell r="J486">
            <v>3</v>
          </cell>
          <cell r="K486">
            <v>3</v>
          </cell>
          <cell r="L486">
            <v>3</v>
          </cell>
        </row>
        <row r="487">
          <cell r="A487" t="str">
            <v>14,128,4,1,2</v>
          </cell>
          <cell r="B487">
            <v>14</v>
          </cell>
          <cell r="C487" t="str">
            <v>128</v>
          </cell>
          <cell r="D487">
            <v>4</v>
          </cell>
          <cell r="E487">
            <v>1</v>
          </cell>
          <cell r="F487">
            <v>2</v>
          </cell>
          <cell r="G487">
            <v>3</v>
          </cell>
          <cell r="H487">
            <v>3</v>
          </cell>
          <cell r="I487">
            <v>3</v>
          </cell>
          <cell r="J487">
            <v>3</v>
          </cell>
          <cell r="K487">
            <v>3</v>
          </cell>
          <cell r="L487">
            <v>3</v>
          </cell>
        </row>
        <row r="488">
          <cell r="A488" t="str">
            <v>14,130,4,1,2</v>
          </cell>
          <cell r="B488">
            <v>14</v>
          </cell>
          <cell r="C488" t="str">
            <v>130</v>
          </cell>
          <cell r="D488">
            <v>4</v>
          </cell>
          <cell r="E488">
            <v>1</v>
          </cell>
          <cell r="F488">
            <v>2</v>
          </cell>
          <cell r="G488">
            <v>3</v>
          </cell>
          <cell r="H488">
            <v>3</v>
          </cell>
          <cell r="I488">
            <v>3</v>
          </cell>
          <cell r="J488">
            <v>3</v>
          </cell>
          <cell r="K488">
            <v>3</v>
          </cell>
          <cell r="L488">
            <v>3</v>
          </cell>
        </row>
        <row r="489">
          <cell r="A489" t="str">
            <v>14,131,4,1,2</v>
          </cell>
          <cell r="B489">
            <v>14</v>
          </cell>
          <cell r="C489" t="str">
            <v>131</v>
          </cell>
          <cell r="D489">
            <v>4</v>
          </cell>
          <cell r="E489">
            <v>1</v>
          </cell>
          <cell r="F489">
            <v>2</v>
          </cell>
          <cell r="G489">
            <v>3</v>
          </cell>
          <cell r="H489">
            <v>3</v>
          </cell>
          <cell r="I489">
            <v>3</v>
          </cell>
          <cell r="J489">
            <v>3</v>
          </cell>
          <cell r="K489">
            <v>3</v>
          </cell>
          <cell r="L489">
            <v>3</v>
          </cell>
        </row>
        <row r="490">
          <cell r="A490" t="str">
            <v>14,132,4,1,2</v>
          </cell>
          <cell r="B490">
            <v>14</v>
          </cell>
          <cell r="C490" t="str">
            <v>132</v>
          </cell>
          <cell r="D490">
            <v>4</v>
          </cell>
          <cell r="E490">
            <v>1</v>
          </cell>
          <cell r="F490">
            <v>2</v>
          </cell>
          <cell r="G490">
            <v>3</v>
          </cell>
          <cell r="H490">
            <v>3</v>
          </cell>
          <cell r="I490">
            <v>3</v>
          </cell>
          <cell r="J490">
            <v>3</v>
          </cell>
          <cell r="K490">
            <v>3</v>
          </cell>
          <cell r="L490">
            <v>3</v>
          </cell>
        </row>
        <row r="491">
          <cell r="A491" t="str">
            <v>14,133,4,1,2</v>
          </cell>
          <cell r="B491">
            <v>14</v>
          </cell>
          <cell r="C491" t="str">
            <v>133</v>
          </cell>
          <cell r="D491">
            <v>4</v>
          </cell>
          <cell r="E491">
            <v>1</v>
          </cell>
          <cell r="F491">
            <v>2</v>
          </cell>
          <cell r="G491">
            <v>3</v>
          </cell>
          <cell r="H491">
            <v>3</v>
          </cell>
          <cell r="I491">
            <v>3</v>
          </cell>
          <cell r="J491">
            <v>3</v>
          </cell>
          <cell r="K491">
            <v>3</v>
          </cell>
          <cell r="L491">
            <v>3</v>
          </cell>
        </row>
        <row r="492">
          <cell r="A492" t="str">
            <v>14,134,4,1,2</v>
          </cell>
          <cell r="B492">
            <v>14</v>
          </cell>
          <cell r="C492" t="str">
            <v>134</v>
          </cell>
          <cell r="D492">
            <v>4</v>
          </cell>
          <cell r="E492">
            <v>1</v>
          </cell>
          <cell r="F492">
            <v>2</v>
          </cell>
          <cell r="G492">
            <v>3</v>
          </cell>
          <cell r="H492">
            <v>3</v>
          </cell>
          <cell r="I492">
            <v>3</v>
          </cell>
          <cell r="J492">
            <v>3</v>
          </cell>
          <cell r="K492">
            <v>3</v>
          </cell>
          <cell r="L492">
            <v>3</v>
          </cell>
        </row>
        <row r="493">
          <cell r="A493" t="str">
            <v>14,135,4,1,2</v>
          </cell>
          <cell r="B493">
            <v>14</v>
          </cell>
          <cell r="C493" t="str">
            <v>135</v>
          </cell>
          <cell r="D493">
            <v>4</v>
          </cell>
          <cell r="E493">
            <v>1</v>
          </cell>
          <cell r="F493">
            <v>2</v>
          </cell>
          <cell r="G493">
            <v>3</v>
          </cell>
          <cell r="H493">
            <v>3</v>
          </cell>
          <cell r="I493">
            <v>3</v>
          </cell>
          <cell r="J493">
            <v>3</v>
          </cell>
          <cell r="K493">
            <v>3</v>
          </cell>
          <cell r="L493">
            <v>3</v>
          </cell>
        </row>
        <row r="494">
          <cell r="A494" t="str">
            <v>14,136,4,1,2</v>
          </cell>
          <cell r="B494">
            <v>14</v>
          </cell>
          <cell r="C494" t="str">
            <v>136</v>
          </cell>
          <cell r="D494">
            <v>4</v>
          </cell>
          <cell r="E494">
            <v>1</v>
          </cell>
          <cell r="F494">
            <v>2</v>
          </cell>
          <cell r="G494">
            <v>3</v>
          </cell>
          <cell r="H494">
            <v>3</v>
          </cell>
          <cell r="I494">
            <v>3</v>
          </cell>
          <cell r="J494">
            <v>3</v>
          </cell>
          <cell r="K494">
            <v>3</v>
          </cell>
          <cell r="L494">
            <v>3</v>
          </cell>
        </row>
        <row r="495">
          <cell r="A495" t="str">
            <v>14,137,4,1,2</v>
          </cell>
          <cell r="B495">
            <v>14</v>
          </cell>
          <cell r="C495" t="str">
            <v>137</v>
          </cell>
          <cell r="D495">
            <v>4</v>
          </cell>
          <cell r="E495">
            <v>1</v>
          </cell>
          <cell r="F495">
            <v>2</v>
          </cell>
          <cell r="G495">
            <v>3</v>
          </cell>
          <cell r="H495">
            <v>3</v>
          </cell>
          <cell r="I495">
            <v>3</v>
          </cell>
          <cell r="J495">
            <v>3</v>
          </cell>
          <cell r="K495">
            <v>3</v>
          </cell>
          <cell r="L495">
            <v>3</v>
          </cell>
        </row>
        <row r="496">
          <cell r="A496" t="str">
            <v>14,138,4,1,2</v>
          </cell>
          <cell r="B496">
            <v>14</v>
          </cell>
          <cell r="C496" t="str">
            <v>138</v>
          </cell>
          <cell r="D496">
            <v>4</v>
          </cell>
          <cell r="E496">
            <v>1</v>
          </cell>
          <cell r="F496">
            <v>2</v>
          </cell>
          <cell r="G496">
            <v>3</v>
          </cell>
          <cell r="H496">
            <v>3</v>
          </cell>
          <cell r="I496">
            <v>3</v>
          </cell>
          <cell r="J496">
            <v>3</v>
          </cell>
          <cell r="K496">
            <v>3</v>
          </cell>
          <cell r="L496">
            <v>3</v>
          </cell>
        </row>
        <row r="497">
          <cell r="A497" t="str">
            <v>14,139,4,1,2</v>
          </cell>
          <cell r="B497">
            <v>14</v>
          </cell>
          <cell r="C497" t="str">
            <v>139</v>
          </cell>
          <cell r="D497">
            <v>4</v>
          </cell>
          <cell r="E497">
            <v>1</v>
          </cell>
          <cell r="F497">
            <v>2</v>
          </cell>
          <cell r="G497">
            <v>3</v>
          </cell>
          <cell r="H497">
            <v>3</v>
          </cell>
          <cell r="I497">
            <v>3</v>
          </cell>
          <cell r="J497">
            <v>3</v>
          </cell>
          <cell r="K497">
            <v>3</v>
          </cell>
          <cell r="L497">
            <v>3</v>
          </cell>
        </row>
        <row r="498">
          <cell r="A498" t="str">
            <v>14,140,4,1,2</v>
          </cell>
          <cell r="B498">
            <v>14</v>
          </cell>
          <cell r="C498" t="str">
            <v>140</v>
          </cell>
          <cell r="D498">
            <v>4</v>
          </cell>
          <cell r="E498">
            <v>1</v>
          </cell>
          <cell r="F498">
            <v>2</v>
          </cell>
          <cell r="G498">
            <v>3</v>
          </cell>
          <cell r="H498">
            <v>3</v>
          </cell>
          <cell r="I498">
            <v>3</v>
          </cell>
          <cell r="J498">
            <v>3</v>
          </cell>
          <cell r="K498">
            <v>3</v>
          </cell>
          <cell r="L498">
            <v>3</v>
          </cell>
        </row>
        <row r="499">
          <cell r="A499" t="str">
            <v>14,141,4,1,2</v>
          </cell>
          <cell r="B499">
            <v>14</v>
          </cell>
          <cell r="C499" t="str">
            <v>141</v>
          </cell>
          <cell r="D499">
            <v>4</v>
          </cell>
          <cell r="E499">
            <v>1</v>
          </cell>
          <cell r="F499">
            <v>2</v>
          </cell>
          <cell r="G499">
            <v>3</v>
          </cell>
          <cell r="H499">
            <v>3</v>
          </cell>
          <cell r="I499">
            <v>3</v>
          </cell>
          <cell r="J499">
            <v>3</v>
          </cell>
          <cell r="K499">
            <v>3</v>
          </cell>
          <cell r="L499">
            <v>3</v>
          </cell>
        </row>
        <row r="500">
          <cell r="A500" t="str">
            <v>14,142,4,1,2</v>
          </cell>
          <cell r="B500">
            <v>14</v>
          </cell>
          <cell r="C500" t="str">
            <v>142</v>
          </cell>
          <cell r="D500">
            <v>4</v>
          </cell>
          <cell r="E500">
            <v>1</v>
          </cell>
          <cell r="F500">
            <v>2</v>
          </cell>
          <cell r="G500">
            <v>3</v>
          </cell>
          <cell r="H500">
            <v>3</v>
          </cell>
          <cell r="I500">
            <v>3</v>
          </cell>
          <cell r="J500">
            <v>3</v>
          </cell>
          <cell r="K500">
            <v>3</v>
          </cell>
          <cell r="L500">
            <v>3</v>
          </cell>
        </row>
        <row r="501">
          <cell r="A501" t="str">
            <v>14,143,4,1,2</v>
          </cell>
          <cell r="B501">
            <v>14</v>
          </cell>
          <cell r="C501" t="str">
            <v>143</v>
          </cell>
          <cell r="D501">
            <v>4</v>
          </cell>
          <cell r="E501">
            <v>1</v>
          </cell>
          <cell r="F501">
            <v>2</v>
          </cell>
          <cell r="G501">
            <v>3</v>
          </cell>
          <cell r="H501">
            <v>3</v>
          </cell>
          <cell r="I501">
            <v>3</v>
          </cell>
          <cell r="J501">
            <v>3</v>
          </cell>
          <cell r="K501">
            <v>3</v>
          </cell>
          <cell r="L501">
            <v>3</v>
          </cell>
        </row>
        <row r="502">
          <cell r="A502" t="str">
            <v>14,144,4,1,2</v>
          </cell>
          <cell r="B502">
            <v>14</v>
          </cell>
          <cell r="C502" t="str">
            <v>144</v>
          </cell>
          <cell r="D502">
            <v>4</v>
          </cell>
          <cell r="E502">
            <v>1</v>
          </cell>
          <cell r="F502">
            <v>2</v>
          </cell>
          <cell r="G502">
            <v>3</v>
          </cell>
          <cell r="H502">
            <v>3</v>
          </cell>
          <cell r="I502">
            <v>3</v>
          </cell>
          <cell r="J502">
            <v>3</v>
          </cell>
          <cell r="K502">
            <v>3</v>
          </cell>
          <cell r="L502">
            <v>3</v>
          </cell>
        </row>
        <row r="503">
          <cell r="A503" t="str">
            <v>14,145,4,1,2</v>
          </cell>
          <cell r="B503">
            <v>14</v>
          </cell>
          <cell r="C503" t="str">
            <v>145</v>
          </cell>
          <cell r="D503">
            <v>4</v>
          </cell>
          <cell r="E503">
            <v>1</v>
          </cell>
          <cell r="F503">
            <v>2</v>
          </cell>
          <cell r="G503">
            <v>3</v>
          </cell>
          <cell r="H503">
            <v>3</v>
          </cell>
          <cell r="I503">
            <v>3</v>
          </cell>
          <cell r="J503">
            <v>3</v>
          </cell>
          <cell r="K503">
            <v>3</v>
          </cell>
          <cell r="L503">
            <v>3</v>
          </cell>
        </row>
        <row r="504">
          <cell r="A504" t="str">
            <v>14,146,4,1,2</v>
          </cell>
          <cell r="B504">
            <v>14</v>
          </cell>
          <cell r="C504" t="str">
            <v>146</v>
          </cell>
          <cell r="D504">
            <v>4</v>
          </cell>
          <cell r="E504">
            <v>1</v>
          </cell>
          <cell r="F504">
            <v>2</v>
          </cell>
          <cell r="G504">
            <v>3</v>
          </cell>
          <cell r="H504">
            <v>3</v>
          </cell>
          <cell r="I504">
            <v>3</v>
          </cell>
          <cell r="J504">
            <v>3</v>
          </cell>
          <cell r="K504">
            <v>3</v>
          </cell>
          <cell r="L504">
            <v>3</v>
          </cell>
        </row>
        <row r="505">
          <cell r="A505" t="str">
            <v>14,147,4,1,2</v>
          </cell>
          <cell r="B505">
            <v>14</v>
          </cell>
          <cell r="C505" t="str">
            <v>147</v>
          </cell>
          <cell r="D505">
            <v>4</v>
          </cell>
          <cell r="E505">
            <v>1</v>
          </cell>
          <cell r="F505">
            <v>2</v>
          </cell>
          <cell r="G505">
            <v>3</v>
          </cell>
          <cell r="H505">
            <v>3</v>
          </cell>
          <cell r="I505">
            <v>3</v>
          </cell>
          <cell r="J505">
            <v>3</v>
          </cell>
          <cell r="K505">
            <v>3</v>
          </cell>
          <cell r="L505">
            <v>3</v>
          </cell>
        </row>
        <row r="506">
          <cell r="A506" t="str">
            <v>14,148,4,1,2</v>
          </cell>
          <cell r="B506">
            <v>14</v>
          </cell>
          <cell r="C506" t="str">
            <v>148</v>
          </cell>
          <cell r="D506">
            <v>4</v>
          </cell>
          <cell r="E506">
            <v>1</v>
          </cell>
          <cell r="F506">
            <v>2</v>
          </cell>
          <cell r="G506">
            <v>3</v>
          </cell>
          <cell r="H506">
            <v>3</v>
          </cell>
          <cell r="I506">
            <v>3</v>
          </cell>
          <cell r="J506">
            <v>3</v>
          </cell>
          <cell r="K506">
            <v>3</v>
          </cell>
          <cell r="L506">
            <v>3</v>
          </cell>
        </row>
        <row r="507">
          <cell r="A507" t="str">
            <v>14,149,4,1,2</v>
          </cell>
          <cell r="B507">
            <v>14</v>
          </cell>
          <cell r="C507" t="str">
            <v>149</v>
          </cell>
          <cell r="D507">
            <v>4</v>
          </cell>
          <cell r="E507">
            <v>1</v>
          </cell>
          <cell r="F507">
            <v>2</v>
          </cell>
          <cell r="G507">
            <v>3</v>
          </cell>
          <cell r="H507">
            <v>3</v>
          </cell>
          <cell r="I507">
            <v>3</v>
          </cell>
          <cell r="J507">
            <v>3</v>
          </cell>
          <cell r="K507">
            <v>3</v>
          </cell>
          <cell r="L507">
            <v>3</v>
          </cell>
        </row>
        <row r="508">
          <cell r="A508" t="str">
            <v>14,150,4,1,2</v>
          </cell>
          <cell r="B508">
            <v>14</v>
          </cell>
          <cell r="C508" t="str">
            <v>150</v>
          </cell>
          <cell r="D508">
            <v>4</v>
          </cell>
          <cell r="E508">
            <v>1</v>
          </cell>
          <cell r="F508">
            <v>2</v>
          </cell>
          <cell r="G508">
            <v>3</v>
          </cell>
          <cell r="H508">
            <v>3</v>
          </cell>
          <cell r="I508">
            <v>3</v>
          </cell>
          <cell r="J508">
            <v>3</v>
          </cell>
          <cell r="K508">
            <v>3</v>
          </cell>
          <cell r="L508">
            <v>3</v>
          </cell>
        </row>
        <row r="509">
          <cell r="A509" t="str">
            <v>14,151,4,1,2</v>
          </cell>
          <cell r="B509">
            <v>14</v>
          </cell>
          <cell r="C509" t="str">
            <v>151</v>
          </cell>
          <cell r="D509">
            <v>4</v>
          </cell>
          <cell r="E509">
            <v>1</v>
          </cell>
          <cell r="F509">
            <v>2</v>
          </cell>
          <cell r="G509">
            <v>3</v>
          </cell>
          <cell r="H509">
            <v>3</v>
          </cell>
          <cell r="I509">
            <v>3</v>
          </cell>
          <cell r="J509">
            <v>3</v>
          </cell>
          <cell r="K509">
            <v>3</v>
          </cell>
          <cell r="L509">
            <v>3</v>
          </cell>
        </row>
        <row r="510">
          <cell r="A510" t="str">
            <v>14,152,4,1,2</v>
          </cell>
          <cell r="B510">
            <v>14</v>
          </cell>
          <cell r="C510" t="str">
            <v>152</v>
          </cell>
          <cell r="D510">
            <v>4</v>
          </cell>
          <cell r="E510">
            <v>1</v>
          </cell>
          <cell r="F510">
            <v>2</v>
          </cell>
          <cell r="G510">
            <v>3</v>
          </cell>
          <cell r="H510">
            <v>3</v>
          </cell>
          <cell r="I510">
            <v>3</v>
          </cell>
          <cell r="J510">
            <v>3</v>
          </cell>
          <cell r="K510">
            <v>3</v>
          </cell>
          <cell r="L510">
            <v>3</v>
          </cell>
        </row>
        <row r="511">
          <cell r="A511" t="str">
            <v>14,153,4,1,2</v>
          </cell>
          <cell r="B511">
            <v>14</v>
          </cell>
          <cell r="C511" t="str">
            <v>153</v>
          </cell>
          <cell r="D511">
            <v>4</v>
          </cell>
          <cell r="E511">
            <v>1</v>
          </cell>
          <cell r="F511">
            <v>2</v>
          </cell>
          <cell r="G511">
            <v>3</v>
          </cell>
          <cell r="H511">
            <v>3</v>
          </cell>
          <cell r="I511">
            <v>3</v>
          </cell>
          <cell r="J511">
            <v>3</v>
          </cell>
          <cell r="K511">
            <v>3</v>
          </cell>
          <cell r="L511">
            <v>3</v>
          </cell>
        </row>
        <row r="512">
          <cell r="A512" t="str">
            <v>14,200,4,1,2</v>
          </cell>
          <cell r="B512">
            <v>14</v>
          </cell>
          <cell r="C512" t="str">
            <v>200</v>
          </cell>
          <cell r="D512">
            <v>4</v>
          </cell>
          <cell r="E512">
            <v>1</v>
          </cell>
          <cell r="F512">
            <v>2</v>
          </cell>
          <cell r="G512">
            <v>3</v>
          </cell>
          <cell r="H512">
            <v>3</v>
          </cell>
          <cell r="I512">
            <v>3</v>
          </cell>
          <cell r="J512">
            <v>3</v>
          </cell>
          <cell r="K512">
            <v>3</v>
          </cell>
          <cell r="L512">
            <v>3</v>
          </cell>
        </row>
        <row r="513">
          <cell r="A513" t="str">
            <v>14,210,4,1,2</v>
          </cell>
          <cell r="B513">
            <v>14</v>
          </cell>
          <cell r="C513" t="str">
            <v>210</v>
          </cell>
          <cell r="D513">
            <v>4</v>
          </cell>
          <cell r="E513">
            <v>1</v>
          </cell>
          <cell r="F513">
            <v>2</v>
          </cell>
          <cell r="G513">
            <v>3</v>
          </cell>
          <cell r="H513">
            <v>3</v>
          </cell>
          <cell r="I513">
            <v>3</v>
          </cell>
          <cell r="J513">
            <v>3</v>
          </cell>
          <cell r="K513">
            <v>3</v>
          </cell>
          <cell r="L513">
            <v>3</v>
          </cell>
        </row>
        <row r="514">
          <cell r="A514" t="str">
            <v>14,211,4,1,2</v>
          </cell>
          <cell r="B514">
            <v>14</v>
          </cell>
          <cell r="C514" t="str">
            <v>211</v>
          </cell>
          <cell r="D514">
            <v>4</v>
          </cell>
          <cell r="E514">
            <v>1</v>
          </cell>
          <cell r="F514">
            <v>2</v>
          </cell>
          <cell r="G514">
            <v>3</v>
          </cell>
          <cell r="H514">
            <v>3</v>
          </cell>
          <cell r="I514">
            <v>3</v>
          </cell>
          <cell r="J514">
            <v>3</v>
          </cell>
          <cell r="K514">
            <v>3</v>
          </cell>
          <cell r="L514">
            <v>3</v>
          </cell>
        </row>
        <row r="515">
          <cell r="A515" t="str">
            <v>14,212,4,1,2</v>
          </cell>
          <cell r="B515">
            <v>14</v>
          </cell>
          <cell r="C515" t="str">
            <v>212</v>
          </cell>
          <cell r="D515">
            <v>4</v>
          </cell>
          <cell r="E515">
            <v>1</v>
          </cell>
          <cell r="F515">
            <v>2</v>
          </cell>
          <cell r="G515">
            <v>3</v>
          </cell>
          <cell r="H515">
            <v>3</v>
          </cell>
          <cell r="I515">
            <v>3</v>
          </cell>
          <cell r="J515">
            <v>3</v>
          </cell>
          <cell r="K515">
            <v>3</v>
          </cell>
          <cell r="L515">
            <v>3</v>
          </cell>
        </row>
        <row r="516">
          <cell r="A516" t="str">
            <v>14,300,4,1,2</v>
          </cell>
          <cell r="B516">
            <v>14</v>
          </cell>
          <cell r="C516" t="str">
            <v>300</v>
          </cell>
          <cell r="D516">
            <v>4</v>
          </cell>
          <cell r="E516">
            <v>1</v>
          </cell>
          <cell r="F516">
            <v>2</v>
          </cell>
          <cell r="G516">
            <v>3</v>
          </cell>
          <cell r="H516">
            <v>3</v>
          </cell>
          <cell r="I516">
            <v>3</v>
          </cell>
          <cell r="J516">
            <v>3</v>
          </cell>
          <cell r="K516">
            <v>3</v>
          </cell>
          <cell r="L516">
            <v>3</v>
          </cell>
        </row>
        <row r="517">
          <cell r="A517" t="str">
            <v>14,310,4,1,2</v>
          </cell>
          <cell r="B517">
            <v>14</v>
          </cell>
          <cell r="C517" t="str">
            <v>310</v>
          </cell>
          <cell r="D517">
            <v>4</v>
          </cell>
          <cell r="E517">
            <v>1</v>
          </cell>
          <cell r="F517">
            <v>2</v>
          </cell>
          <cell r="G517">
            <v>3</v>
          </cell>
          <cell r="H517">
            <v>3</v>
          </cell>
          <cell r="I517">
            <v>3</v>
          </cell>
          <cell r="J517">
            <v>3</v>
          </cell>
          <cell r="K517">
            <v>3</v>
          </cell>
          <cell r="L517">
            <v>3</v>
          </cell>
        </row>
        <row r="518">
          <cell r="A518" t="str">
            <v>14,311,4,1,2</v>
          </cell>
          <cell r="B518">
            <v>14</v>
          </cell>
          <cell r="C518" t="str">
            <v>311</v>
          </cell>
          <cell r="D518">
            <v>4</v>
          </cell>
          <cell r="E518">
            <v>1</v>
          </cell>
          <cell r="F518">
            <v>2</v>
          </cell>
          <cell r="G518">
            <v>3</v>
          </cell>
          <cell r="H518">
            <v>3</v>
          </cell>
          <cell r="I518">
            <v>3</v>
          </cell>
          <cell r="J518">
            <v>3</v>
          </cell>
          <cell r="K518">
            <v>3</v>
          </cell>
          <cell r="L518">
            <v>3</v>
          </cell>
        </row>
        <row r="519">
          <cell r="A519" t="str">
            <v>14,400,4,1,2</v>
          </cell>
          <cell r="B519">
            <v>14</v>
          </cell>
          <cell r="C519" t="str">
            <v>400</v>
          </cell>
          <cell r="D519">
            <v>4</v>
          </cell>
          <cell r="E519">
            <v>1</v>
          </cell>
          <cell r="F519">
            <v>2</v>
          </cell>
          <cell r="G519">
            <v>3</v>
          </cell>
          <cell r="H519">
            <v>3</v>
          </cell>
          <cell r="I519">
            <v>3</v>
          </cell>
          <cell r="J519">
            <v>3</v>
          </cell>
          <cell r="K519">
            <v>3</v>
          </cell>
          <cell r="L519">
            <v>3</v>
          </cell>
        </row>
        <row r="520">
          <cell r="A520" t="str">
            <v>14,410,4,1,2</v>
          </cell>
          <cell r="B520">
            <v>14</v>
          </cell>
          <cell r="C520" t="str">
            <v>410</v>
          </cell>
          <cell r="D520">
            <v>4</v>
          </cell>
          <cell r="E520">
            <v>1</v>
          </cell>
          <cell r="F520">
            <v>2</v>
          </cell>
          <cell r="G520">
            <v>3</v>
          </cell>
          <cell r="H520">
            <v>3</v>
          </cell>
          <cell r="I520">
            <v>3</v>
          </cell>
          <cell r="J520">
            <v>3</v>
          </cell>
          <cell r="K520">
            <v>3</v>
          </cell>
          <cell r="L520">
            <v>3</v>
          </cell>
        </row>
        <row r="521">
          <cell r="A521" t="str">
            <v>14,411,4,1,2</v>
          </cell>
          <cell r="B521">
            <v>14</v>
          </cell>
          <cell r="C521" t="str">
            <v>411</v>
          </cell>
          <cell r="D521">
            <v>4</v>
          </cell>
          <cell r="E521">
            <v>1</v>
          </cell>
          <cell r="F521">
            <v>2</v>
          </cell>
          <cell r="G521">
            <v>3</v>
          </cell>
          <cell r="H521">
            <v>3</v>
          </cell>
          <cell r="I521">
            <v>3</v>
          </cell>
          <cell r="J521">
            <v>3</v>
          </cell>
          <cell r="K521">
            <v>3</v>
          </cell>
          <cell r="L521">
            <v>3</v>
          </cell>
        </row>
        <row r="522">
          <cell r="A522" t="str">
            <v>14,412,4,1,2</v>
          </cell>
          <cell r="B522">
            <v>14</v>
          </cell>
          <cell r="C522" t="str">
            <v>412</v>
          </cell>
          <cell r="D522">
            <v>4</v>
          </cell>
          <cell r="E522">
            <v>1</v>
          </cell>
          <cell r="F522">
            <v>2</v>
          </cell>
          <cell r="G522">
            <v>3</v>
          </cell>
          <cell r="H522">
            <v>3</v>
          </cell>
          <cell r="I522">
            <v>3</v>
          </cell>
          <cell r="J522">
            <v>3</v>
          </cell>
          <cell r="K522">
            <v>3</v>
          </cell>
          <cell r="L522">
            <v>3</v>
          </cell>
        </row>
        <row r="523">
          <cell r="A523" t="str">
            <v>14,500,4,1,2</v>
          </cell>
          <cell r="B523">
            <v>14</v>
          </cell>
          <cell r="C523" t="str">
            <v>500</v>
          </cell>
          <cell r="D523">
            <v>4</v>
          </cell>
          <cell r="E523">
            <v>1</v>
          </cell>
          <cell r="F523">
            <v>2</v>
          </cell>
          <cell r="G523">
            <v>3</v>
          </cell>
          <cell r="H523">
            <v>3</v>
          </cell>
          <cell r="I523">
            <v>3</v>
          </cell>
          <cell r="J523">
            <v>3</v>
          </cell>
          <cell r="K523">
            <v>3</v>
          </cell>
          <cell r="L523">
            <v>3</v>
          </cell>
        </row>
        <row r="524">
          <cell r="A524" t="str">
            <v>14,510,4,1,2</v>
          </cell>
          <cell r="B524">
            <v>14</v>
          </cell>
          <cell r="C524" t="str">
            <v>510</v>
          </cell>
          <cell r="D524">
            <v>4</v>
          </cell>
          <cell r="E524">
            <v>1</v>
          </cell>
          <cell r="F524">
            <v>2</v>
          </cell>
          <cell r="G524">
            <v>3</v>
          </cell>
          <cell r="H524">
            <v>3</v>
          </cell>
          <cell r="I524">
            <v>3</v>
          </cell>
          <cell r="J524">
            <v>3</v>
          </cell>
          <cell r="K524">
            <v>3</v>
          </cell>
          <cell r="L524">
            <v>3</v>
          </cell>
        </row>
        <row r="525">
          <cell r="A525" t="str">
            <v>14,511,4,1,2</v>
          </cell>
          <cell r="B525">
            <v>14</v>
          </cell>
          <cell r="C525" t="str">
            <v>511</v>
          </cell>
          <cell r="D525">
            <v>4</v>
          </cell>
          <cell r="E525">
            <v>1</v>
          </cell>
          <cell r="F525">
            <v>2</v>
          </cell>
          <cell r="G525">
            <v>3</v>
          </cell>
          <cell r="H525">
            <v>3</v>
          </cell>
          <cell r="I525">
            <v>3</v>
          </cell>
          <cell r="J525">
            <v>3</v>
          </cell>
          <cell r="K525">
            <v>3</v>
          </cell>
          <cell r="L525">
            <v>3</v>
          </cell>
        </row>
        <row r="526">
          <cell r="A526" t="str">
            <v>14,512,4,1,2</v>
          </cell>
          <cell r="B526">
            <v>14</v>
          </cell>
          <cell r="C526" t="str">
            <v>512</v>
          </cell>
          <cell r="D526">
            <v>4</v>
          </cell>
          <cell r="E526">
            <v>1</v>
          </cell>
          <cell r="F526">
            <v>2</v>
          </cell>
          <cell r="G526">
            <v>3</v>
          </cell>
          <cell r="H526">
            <v>3</v>
          </cell>
          <cell r="I526">
            <v>3</v>
          </cell>
          <cell r="J526">
            <v>3</v>
          </cell>
          <cell r="K526">
            <v>3</v>
          </cell>
          <cell r="L526">
            <v>3</v>
          </cell>
        </row>
        <row r="527">
          <cell r="A527" t="str">
            <v>14,513,4,1,2</v>
          </cell>
          <cell r="B527">
            <v>14</v>
          </cell>
          <cell r="C527" t="str">
            <v>513</v>
          </cell>
          <cell r="D527">
            <v>4</v>
          </cell>
          <cell r="E527">
            <v>1</v>
          </cell>
          <cell r="F527">
            <v>2</v>
          </cell>
          <cell r="G527">
            <v>3</v>
          </cell>
          <cell r="H527">
            <v>3</v>
          </cell>
          <cell r="I527">
            <v>3</v>
          </cell>
          <cell r="J527">
            <v>3</v>
          </cell>
          <cell r="K527">
            <v>3</v>
          </cell>
          <cell r="L527">
            <v>3</v>
          </cell>
        </row>
        <row r="528">
          <cell r="A528" t="str">
            <v>14,A00,4,1,2</v>
          </cell>
          <cell r="B528">
            <v>14</v>
          </cell>
          <cell r="C528" t="str">
            <v>A00</v>
          </cell>
          <cell r="D528">
            <v>4</v>
          </cell>
          <cell r="E528">
            <v>1</v>
          </cell>
          <cell r="F528">
            <v>2</v>
          </cell>
          <cell r="G528">
            <v>3</v>
          </cell>
          <cell r="H528">
            <v>3</v>
          </cell>
          <cell r="I528">
            <v>3</v>
          </cell>
          <cell r="J528">
            <v>3</v>
          </cell>
          <cell r="K528">
            <v>3</v>
          </cell>
          <cell r="L528">
            <v>3</v>
          </cell>
        </row>
        <row r="529">
          <cell r="A529" t="str">
            <v>14,P7M,4,1,2</v>
          </cell>
          <cell r="B529">
            <v>14</v>
          </cell>
          <cell r="C529" t="str">
            <v>P7M</v>
          </cell>
          <cell r="D529">
            <v>4</v>
          </cell>
          <cell r="E529">
            <v>1</v>
          </cell>
          <cell r="F529">
            <v>2</v>
          </cell>
          <cell r="G529">
            <v>3</v>
          </cell>
          <cell r="H529">
            <v>3</v>
          </cell>
          <cell r="I529">
            <v>3</v>
          </cell>
          <cell r="J529">
            <v>3</v>
          </cell>
          <cell r="K529">
            <v>3</v>
          </cell>
          <cell r="L529">
            <v>3</v>
          </cell>
        </row>
        <row r="530">
          <cell r="A530" t="str">
            <v>14,PBJ,4,1,2</v>
          </cell>
          <cell r="B530">
            <v>14</v>
          </cell>
          <cell r="C530" t="str">
            <v>PBJ</v>
          </cell>
          <cell r="D530">
            <v>4</v>
          </cell>
          <cell r="E530">
            <v>1</v>
          </cell>
          <cell r="F530">
            <v>2</v>
          </cell>
          <cell r="G530">
            <v>3</v>
          </cell>
          <cell r="H530">
            <v>3</v>
          </cell>
          <cell r="I530">
            <v>3</v>
          </cell>
          <cell r="J530">
            <v>3</v>
          </cell>
          <cell r="K530">
            <v>3</v>
          </cell>
          <cell r="L530">
            <v>3</v>
          </cell>
        </row>
        <row r="531">
          <cell r="A531" t="str">
            <v>15,100,4,2,4</v>
          </cell>
          <cell r="B531">
            <v>15</v>
          </cell>
          <cell r="C531" t="str">
            <v>100</v>
          </cell>
          <cell r="D531">
            <v>4</v>
          </cell>
          <cell r="E531">
            <v>2</v>
          </cell>
          <cell r="F531">
            <v>4</v>
          </cell>
          <cell r="G531">
            <v>3</v>
          </cell>
          <cell r="H531">
            <v>8</v>
          </cell>
          <cell r="I531">
            <v>1</v>
          </cell>
          <cell r="J531">
            <v>3</v>
          </cell>
          <cell r="K531">
            <v>8</v>
          </cell>
          <cell r="L531">
            <v>1</v>
          </cell>
        </row>
        <row r="532">
          <cell r="A532" t="str">
            <v>15,110,1,2,4</v>
          </cell>
          <cell r="B532">
            <v>15</v>
          </cell>
          <cell r="C532" t="str">
            <v>110</v>
          </cell>
          <cell r="D532">
            <v>1</v>
          </cell>
          <cell r="E532">
            <v>2</v>
          </cell>
          <cell r="F532">
            <v>4</v>
          </cell>
          <cell r="G532">
            <v>3</v>
          </cell>
          <cell r="H532">
            <v>8</v>
          </cell>
          <cell r="I532">
            <v>1</v>
          </cell>
          <cell r="J532">
            <v>3</v>
          </cell>
          <cell r="K532">
            <v>8</v>
          </cell>
          <cell r="L532">
            <v>1</v>
          </cell>
        </row>
        <row r="533">
          <cell r="A533" t="str">
            <v>15,111,1,2,3</v>
          </cell>
          <cell r="B533">
            <v>15</v>
          </cell>
          <cell r="C533" t="str">
            <v>111</v>
          </cell>
          <cell r="D533">
            <v>1</v>
          </cell>
          <cell r="E533">
            <v>2</v>
          </cell>
          <cell r="F533">
            <v>3</v>
          </cell>
          <cell r="G533">
            <v>3</v>
          </cell>
          <cell r="H533">
            <v>8</v>
          </cell>
          <cell r="I533">
            <v>1</v>
          </cell>
          <cell r="J533">
            <v>3</v>
          </cell>
          <cell r="K533">
            <v>8</v>
          </cell>
          <cell r="L533">
            <v>1</v>
          </cell>
        </row>
        <row r="534">
          <cell r="A534" t="str">
            <v>15,112,1,7,0</v>
          </cell>
          <cell r="B534">
            <v>15</v>
          </cell>
          <cell r="C534" t="str">
            <v>112</v>
          </cell>
          <cell r="D534">
            <v>1</v>
          </cell>
          <cell r="E534">
            <v>7</v>
          </cell>
          <cell r="F534">
            <v>0</v>
          </cell>
          <cell r="G534">
            <v>1</v>
          </cell>
          <cell r="H534">
            <v>8</v>
          </cell>
          <cell r="I534">
            <v>3</v>
          </cell>
          <cell r="J534">
            <v>1</v>
          </cell>
          <cell r="K534">
            <v>8</v>
          </cell>
          <cell r="L534">
            <v>3</v>
          </cell>
        </row>
        <row r="535">
          <cell r="A535" t="str">
            <v>15,160,1,2,3</v>
          </cell>
          <cell r="B535">
            <v>15</v>
          </cell>
          <cell r="C535" t="str">
            <v>160</v>
          </cell>
          <cell r="D535">
            <v>1</v>
          </cell>
          <cell r="E535">
            <v>2</v>
          </cell>
          <cell r="F535">
            <v>3</v>
          </cell>
          <cell r="G535">
            <v>3</v>
          </cell>
          <cell r="H535">
            <v>8</v>
          </cell>
          <cell r="I535">
            <v>1</v>
          </cell>
          <cell r="J535">
            <v>3</v>
          </cell>
          <cell r="K535">
            <v>8</v>
          </cell>
          <cell r="L535">
            <v>1</v>
          </cell>
        </row>
        <row r="536">
          <cell r="A536" t="str">
            <v>15,160,4,2,4</v>
          </cell>
          <cell r="B536">
            <v>15</v>
          </cell>
          <cell r="C536" t="str">
            <v>160</v>
          </cell>
          <cell r="D536">
            <v>4</v>
          </cell>
          <cell r="E536">
            <v>2</v>
          </cell>
          <cell r="F536">
            <v>4</v>
          </cell>
          <cell r="G536">
            <v>3</v>
          </cell>
          <cell r="H536">
            <v>8</v>
          </cell>
          <cell r="I536">
            <v>1</v>
          </cell>
          <cell r="J536">
            <v>3</v>
          </cell>
          <cell r="K536">
            <v>8</v>
          </cell>
          <cell r="L536">
            <v>1</v>
          </cell>
        </row>
        <row r="537">
          <cell r="A537" t="str">
            <v>15,161,1,2,3</v>
          </cell>
          <cell r="B537">
            <v>15</v>
          </cell>
          <cell r="C537" t="str">
            <v>161</v>
          </cell>
          <cell r="D537">
            <v>1</v>
          </cell>
          <cell r="E537">
            <v>2</v>
          </cell>
          <cell r="F537">
            <v>3</v>
          </cell>
          <cell r="G537">
            <v>3</v>
          </cell>
          <cell r="H537">
            <v>8</v>
          </cell>
          <cell r="I537">
            <v>1</v>
          </cell>
          <cell r="J537">
            <v>3</v>
          </cell>
          <cell r="K537">
            <v>8</v>
          </cell>
          <cell r="L537">
            <v>1</v>
          </cell>
        </row>
        <row r="538">
          <cell r="A538" t="str">
            <v>15,161,4,2,4</v>
          </cell>
          <cell r="B538">
            <v>15</v>
          </cell>
          <cell r="C538" t="str">
            <v>161</v>
          </cell>
          <cell r="D538">
            <v>4</v>
          </cell>
          <cell r="E538">
            <v>2</v>
          </cell>
          <cell r="F538">
            <v>4</v>
          </cell>
          <cell r="G538">
            <v>3</v>
          </cell>
          <cell r="H538">
            <v>8</v>
          </cell>
          <cell r="I538">
            <v>1</v>
          </cell>
          <cell r="J538">
            <v>3</v>
          </cell>
          <cell r="K538">
            <v>8</v>
          </cell>
          <cell r="L538">
            <v>1</v>
          </cell>
        </row>
        <row r="539">
          <cell r="A539" t="str">
            <v>15,162,1,2,3</v>
          </cell>
          <cell r="B539">
            <v>15</v>
          </cell>
          <cell r="C539" t="str">
            <v>162</v>
          </cell>
          <cell r="D539">
            <v>1</v>
          </cell>
          <cell r="E539">
            <v>2</v>
          </cell>
          <cell r="F539">
            <v>3</v>
          </cell>
          <cell r="G539">
            <v>3</v>
          </cell>
          <cell r="H539">
            <v>8</v>
          </cell>
          <cell r="I539">
            <v>1</v>
          </cell>
          <cell r="J539">
            <v>3</v>
          </cell>
          <cell r="K539">
            <v>8</v>
          </cell>
          <cell r="L539">
            <v>1</v>
          </cell>
        </row>
        <row r="540">
          <cell r="A540" t="str">
            <v>15,162,4,2,4</v>
          </cell>
          <cell r="B540">
            <v>15</v>
          </cell>
          <cell r="C540" t="str">
            <v>162</v>
          </cell>
          <cell r="D540">
            <v>4</v>
          </cell>
          <cell r="E540">
            <v>2</v>
          </cell>
          <cell r="F540">
            <v>4</v>
          </cell>
          <cell r="G540">
            <v>3</v>
          </cell>
          <cell r="H540">
            <v>8</v>
          </cell>
          <cell r="I540">
            <v>1</v>
          </cell>
          <cell r="J540">
            <v>3</v>
          </cell>
          <cell r="K540">
            <v>8</v>
          </cell>
          <cell r="L540">
            <v>1</v>
          </cell>
        </row>
        <row r="541">
          <cell r="A541" t="str">
            <v>15,163,1,2,3</v>
          </cell>
          <cell r="B541">
            <v>15</v>
          </cell>
          <cell r="C541" t="str">
            <v>163</v>
          </cell>
          <cell r="D541">
            <v>1</v>
          </cell>
          <cell r="E541">
            <v>2</v>
          </cell>
          <cell r="F541">
            <v>3</v>
          </cell>
          <cell r="G541">
            <v>3</v>
          </cell>
          <cell r="H541">
            <v>8</v>
          </cell>
          <cell r="I541">
            <v>1</v>
          </cell>
          <cell r="J541">
            <v>3</v>
          </cell>
          <cell r="K541">
            <v>8</v>
          </cell>
          <cell r="L541">
            <v>1</v>
          </cell>
        </row>
        <row r="542">
          <cell r="A542" t="str">
            <v>15,163,4,2,4</v>
          </cell>
          <cell r="B542">
            <v>15</v>
          </cell>
          <cell r="C542" t="str">
            <v>163</v>
          </cell>
          <cell r="D542">
            <v>4</v>
          </cell>
          <cell r="E542">
            <v>2</v>
          </cell>
          <cell r="F542">
            <v>4</v>
          </cell>
          <cell r="G542">
            <v>3</v>
          </cell>
          <cell r="H542">
            <v>8</v>
          </cell>
          <cell r="I542">
            <v>1</v>
          </cell>
          <cell r="J542">
            <v>3</v>
          </cell>
          <cell r="K542">
            <v>8</v>
          </cell>
          <cell r="L542">
            <v>1</v>
          </cell>
        </row>
        <row r="543">
          <cell r="A543" t="str">
            <v>15,164,1,2,3</v>
          </cell>
          <cell r="B543">
            <v>15</v>
          </cell>
          <cell r="C543" t="str">
            <v>164</v>
          </cell>
          <cell r="D543">
            <v>1</v>
          </cell>
          <cell r="E543">
            <v>2</v>
          </cell>
          <cell r="F543">
            <v>3</v>
          </cell>
          <cell r="G543">
            <v>3</v>
          </cell>
          <cell r="H543">
            <v>8</v>
          </cell>
          <cell r="I543">
            <v>1</v>
          </cell>
          <cell r="J543">
            <v>3</v>
          </cell>
          <cell r="K543">
            <v>8</v>
          </cell>
          <cell r="L543">
            <v>1</v>
          </cell>
        </row>
        <row r="544">
          <cell r="A544" t="str">
            <v>15,164,4,2,4</v>
          </cell>
          <cell r="B544">
            <v>15</v>
          </cell>
          <cell r="C544" t="str">
            <v>164</v>
          </cell>
          <cell r="D544">
            <v>4</v>
          </cell>
          <cell r="E544">
            <v>2</v>
          </cell>
          <cell r="F544">
            <v>4</v>
          </cell>
          <cell r="G544">
            <v>3</v>
          </cell>
          <cell r="H544">
            <v>8</v>
          </cell>
          <cell r="I544">
            <v>1</v>
          </cell>
          <cell r="J544">
            <v>3</v>
          </cell>
          <cell r="K544">
            <v>8</v>
          </cell>
          <cell r="L544">
            <v>1</v>
          </cell>
        </row>
        <row r="545">
          <cell r="A545" t="str">
            <v>15,165,1,2,3</v>
          </cell>
          <cell r="B545">
            <v>15</v>
          </cell>
          <cell r="C545" t="str">
            <v>165</v>
          </cell>
          <cell r="D545">
            <v>1</v>
          </cell>
          <cell r="E545">
            <v>2</v>
          </cell>
          <cell r="F545">
            <v>3</v>
          </cell>
          <cell r="G545">
            <v>3</v>
          </cell>
          <cell r="H545">
            <v>8</v>
          </cell>
          <cell r="I545">
            <v>1</v>
          </cell>
          <cell r="J545">
            <v>3</v>
          </cell>
          <cell r="K545">
            <v>8</v>
          </cell>
          <cell r="L545">
            <v>1</v>
          </cell>
        </row>
        <row r="546">
          <cell r="A546" t="str">
            <v>15,165,4,2,4</v>
          </cell>
          <cell r="B546">
            <v>15</v>
          </cell>
          <cell r="C546" t="str">
            <v>165</v>
          </cell>
          <cell r="D546">
            <v>4</v>
          </cell>
          <cell r="E546">
            <v>2</v>
          </cell>
          <cell r="F546">
            <v>4</v>
          </cell>
          <cell r="G546">
            <v>3</v>
          </cell>
          <cell r="H546">
            <v>8</v>
          </cell>
          <cell r="I546">
            <v>1</v>
          </cell>
          <cell r="J546">
            <v>3</v>
          </cell>
          <cell r="K546">
            <v>8</v>
          </cell>
          <cell r="L546">
            <v>1</v>
          </cell>
        </row>
        <row r="547">
          <cell r="A547" t="str">
            <v>15,166,1,2,3</v>
          </cell>
          <cell r="B547">
            <v>15</v>
          </cell>
          <cell r="C547" t="str">
            <v>166</v>
          </cell>
          <cell r="D547">
            <v>1</v>
          </cell>
          <cell r="E547">
            <v>2</v>
          </cell>
          <cell r="F547">
            <v>3</v>
          </cell>
          <cell r="G547">
            <v>3</v>
          </cell>
          <cell r="H547">
            <v>8</v>
          </cell>
          <cell r="I547">
            <v>1</v>
          </cell>
          <cell r="J547">
            <v>3</v>
          </cell>
          <cell r="K547">
            <v>8</v>
          </cell>
          <cell r="L547">
            <v>1</v>
          </cell>
        </row>
        <row r="548">
          <cell r="A548" t="str">
            <v>15,166,4,2,4</v>
          </cell>
          <cell r="B548">
            <v>15</v>
          </cell>
          <cell r="C548" t="str">
            <v>166</v>
          </cell>
          <cell r="D548">
            <v>4</v>
          </cell>
          <cell r="E548">
            <v>2</v>
          </cell>
          <cell r="F548">
            <v>4</v>
          </cell>
          <cell r="G548">
            <v>3</v>
          </cell>
          <cell r="H548">
            <v>8</v>
          </cell>
          <cell r="I548">
            <v>1</v>
          </cell>
          <cell r="J548">
            <v>3</v>
          </cell>
          <cell r="K548">
            <v>8</v>
          </cell>
          <cell r="L548">
            <v>1</v>
          </cell>
        </row>
        <row r="549">
          <cell r="A549" t="str">
            <v>15,167,1,2,3</v>
          </cell>
          <cell r="B549">
            <v>15</v>
          </cell>
          <cell r="C549" t="str">
            <v>167</v>
          </cell>
          <cell r="D549">
            <v>1</v>
          </cell>
          <cell r="E549">
            <v>2</v>
          </cell>
          <cell r="F549">
            <v>3</v>
          </cell>
          <cell r="G549">
            <v>3</v>
          </cell>
          <cell r="H549">
            <v>8</v>
          </cell>
          <cell r="I549">
            <v>1</v>
          </cell>
          <cell r="J549">
            <v>3</v>
          </cell>
          <cell r="K549">
            <v>8</v>
          </cell>
          <cell r="L549">
            <v>1</v>
          </cell>
        </row>
        <row r="550">
          <cell r="A550" t="str">
            <v>15,167,4,2,4</v>
          </cell>
          <cell r="B550">
            <v>15</v>
          </cell>
          <cell r="C550" t="str">
            <v>167</v>
          </cell>
          <cell r="D550">
            <v>4</v>
          </cell>
          <cell r="E550">
            <v>2</v>
          </cell>
          <cell r="F550">
            <v>4</v>
          </cell>
          <cell r="G550">
            <v>3</v>
          </cell>
          <cell r="H550">
            <v>8</v>
          </cell>
          <cell r="I550">
            <v>1</v>
          </cell>
          <cell r="J550">
            <v>3</v>
          </cell>
          <cell r="K550">
            <v>8</v>
          </cell>
          <cell r="L550">
            <v>1</v>
          </cell>
        </row>
        <row r="551">
          <cell r="A551" t="str">
            <v>15,168,1,2,3</v>
          </cell>
          <cell r="B551">
            <v>15</v>
          </cell>
          <cell r="C551" t="str">
            <v>168</v>
          </cell>
          <cell r="D551">
            <v>1</v>
          </cell>
          <cell r="E551">
            <v>2</v>
          </cell>
          <cell r="F551">
            <v>3</v>
          </cell>
          <cell r="G551">
            <v>3</v>
          </cell>
          <cell r="H551">
            <v>8</v>
          </cell>
          <cell r="I551">
            <v>1</v>
          </cell>
          <cell r="J551">
            <v>3</v>
          </cell>
          <cell r="K551">
            <v>8</v>
          </cell>
          <cell r="L551">
            <v>1</v>
          </cell>
        </row>
        <row r="552">
          <cell r="A552" t="str">
            <v>15,168,4,2,4</v>
          </cell>
          <cell r="B552">
            <v>15</v>
          </cell>
          <cell r="C552" t="str">
            <v>168</v>
          </cell>
          <cell r="D552">
            <v>4</v>
          </cell>
          <cell r="E552">
            <v>2</v>
          </cell>
          <cell r="F552">
            <v>4</v>
          </cell>
          <cell r="G552">
            <v>3</v>
          </cell>
          <cell r="H552">
            <v>8</v>
          </cell>
          <cell r="I552">
            <v>1</v>
          </cell>
          <cell r="J552">
            <v>3</v>
          </cell>
          <cell r="K552">
            <v>8</v>
          </cell>
          <cell r="L552">
            <v>1</v>
          </cell>
        </row>
        <row r="553">
          <cell r="A553" t="str">
            <v>15,169,1,2,3</v>
          </cell>
          <cell r="B553">
            <v>15</v>
          </cell>
          <cell r="C553" t="str">
            <v>169</v>
          </cell>
          <cell r="D553">
            <v>1</v>
          </cell>
          <cell r="E553">
            <v>2</v>
          </cell>
          <cell r="F553">
            <v>3</v>
          </cell>
          <cell r="G553">
            <v>3</v>
          </cell>
          <cell r="H553">
            <v>8</v>
          </cell>
          <cell r="I553">
            <v>1</v>
          </cell>
          <cell r="J553">
            <v>3</v>
          </cell>
          <cell r="K553">
            <v>8</v>
          </cell>
          <cell r="L553">
            <v>1</v>
          </cell>
        </row>
        <row r="554">
          <cell r="A554" t="str">
            <v>15,169,4,2,4</v>
          </cell>
          <cell r="B554">
            <v>15</v>
          </cell>
          <cell r="C554" t="str">
            <v>169</v>
          </cell>
          <cell r="D554">
            <v>4</v>
          </cell>
          <cell r="E554">
            <v>2</v>
          </cell>
          <cell r="F554">
            <v>4</v>
          </cell>
          <cell r="G554">
            <v>3</v>
          </cell>
          <cell r="H554">
            <v>8</v>
          </cell>
          <cell r="I554">
            <v>1</v>
          </cell>
          <cell r="J554">
            <v>3</v>
          </cell>
          <cell r="K554">
            <v>8</v>
          </cell>
          <cell r="L554">
            <v>1</v>
          </cell>
        </row>
        <row r="555">
          <cell r="A555" t="str">
            <v>15,170,1,2,3</v>
          </cell>
          <cell r="B555">
            <v>15</v>
          </cell>
          <cell r="C555" t="str">
            <v>170</v>
          </cell>
          <cell r="D555">
            <v>1</v>
          </cell>
          <cell r="E555">
            <v>2</v>
          </cell>
          <cell r="F555">
            <v>3</v>
          </cell>
          <cell r="G555">
            <v>3</v>
          </cell>
          <cell r="H555">
            <v>8</v>
          </cell>
          <cell r="I555">
            <v>1</v>
          </cell>
          <cell r="J555">
            <v>3</v>
          </cell>
          <cell r="K555">
            <v>8</v>
          </cell>
          <cell r="L555">
            <v>1</v>
          </cell>
        </row>
        <row r="556">
          <cell r="A556" t="str">
            <v>15,170,4,2,4</v>
          </cell>
          <cell r="B556">
            <v>15</v>
          </cell>
          <cell r="C556" t="str">
            <v>170</v>
          </cell>
          <cell r="D556">
            <v>4</v>
          </cell>
          <cell r="E556">
            <v>2</v>
          </cell>
          <cell r="F556">
            <v>4</v>
          </cell>
          <cell r="G556">
            <v>3</v>
          </cell>
          <cell r="H556">
            <v>8</v>
          </cell>
          <cell r="I556">
            <v>1</v>
          </cell>
          <cell r="J556">
            <v>3</v>
          </cell>
          <cell r="K556">
            <v>8</v>
          </cell>
          <cell r="L556">
            <v>1</v>
          </cell>
        </row>
        <row r="557">
          <cell r="A557" t="str">
            <v>15,171,1,2,3</v>
          </cell>
          <cell r="B557">
            <v>15</v>
          </cell>
          <cell r="C557" t="str">
            <v>171</v>
          </cell>
          <cell r="D557">
            <v>1</v>
          </cell>
          <cell r="E557">
            <v>2</v>
          </cell>
          <cell r="F557">
            <v>3</v>
          </cell>
          <cell r="G557">
            <v>3</v>
          </cell>
          <cell r="H557">
            <v>8</v>
          </cell>
          <cell r="I557">
            <v>1</v>
          </cell>
          <cell r="J557">
            <v>3</v>
          </cell>
          <cell r="K557">
            <v>8</v>
          </cell>
          <cell r="L557">
            <v>1</v>
          </cell>
        </row>
        <row r="558">
          <cell r="A558" t="str">
            <v>15,171,4,2,4</v>
          </cell>
          <cell r="B558">
            <v>15</v>
          </cell>
          <cell r="C558" t="str">
            <v>171</v>
          </cell>
          <cell r="D558">
            <v>4</v>
          </cell>
          <cell r="E558">
            <v>2</v>
          </cell>
          <cell r="F558">
            <v>4</v>
          </cell>
          <cell r="G558">
            <v>3</v>
          </cell>
          <cell r="H558">
            <v>8</v>
          </cell>
          <cell r="I558">
            <v>1</v>
          </cell>
          <cell r="J558">
            <v>3</v>
          </cell>
          <cell r="K558">
            <v>8</v>
          </cell>
          <cell r="L558">
            <v>1</v>
          </cell>
        </row>
        <row r="559">
          <cell r="A559" t="str">
            <v>15,172,1,2,3</v>
          </cell>
          <cell r="B559">
            <v>15</v>
          </cell>
          <cell r="C559" t="str">
            <v>172</v>
          </cell>
          <cell r="D559">
            <v>1</v>
          </cell>
          <cell r="E559">
            <v>2</v>
          </cell>
          <cell r="F559">
            <v>3</v>
          </cell>
          <cell r="G559">
            <v>3</v>
          </cell>
          <cell r="H559">
            <v>8</v>
          </cell>
          <cell r="I559">
            <v>1</v>
          </cell>
          <cell r="J559">
            <v>3</v>
          </cell>
          <cell r="K559">
            <v>8</v>
          </cell>
          <cell r="L559">
            <v>1</v>
          </cell>
        </row>
        <row r="560">
          <cell r="A560" t="str">
            <v>15,172,4,2,4</v>
          </cell>
          <cell r="B560">
            <v>15</v>
          </cell>
          <cell r="C560" t="str">
            <v>172</v>
          </cell>
          <cell r="D560">
            <v>4</v>
          </cell>
          <cell r="E560">
            <v>2</v>
          </cell>
          <cell r="F560">
            <v>4</v>
          </cell>
          <cell r="G560">
            <v>3</v>
          </cell>
          <cell r="H560">
            <v>8</v>
          </cell>
          <cell r="I560">
            <v>1</v>
          </cell>
          <cell r="J560">
            <v>3</v>
          </cell>
          <cell r="K560">
            <v>8</v>
          </cell>
          <cell r="L560">
            <v>1</v>
          </cell>
        </row>
        <row r="561">
          <cell r="A561" t="str">
            <v>15,173,1,2,3</v>
          </cell>
          <cell r="B561">
            <v>15</v>
          </cell>
          <cell r="C561" t="str">
            <v>173</v>
          </cell>
          <cell r="D561">
            <v>1</v>
          </cell>
          <cell r="E561">
            <v>2</v>
          </cell>
          <cell r="F561">
            <v>3</v>
          </cell>
          <cell r="G561">
            <v>3</v>
          </cell>
          <cell r="H561">
            <v>8</v>
          </cell>
          <cell r="I561">
            <v>1</v>
          </cell>
          <cell r="J561">
            <v>3</v>
          </cell>
          <cell r="K561">
            <v>8</v>
          </cell>
          <cell r="L561">
            <v>1</v>
          </cell>
        </row>
        <row r="562">
          <cell r="A562" t="str">
            <v>15,173,4,2,4</v>
          </cell>
          <cell r="B562">
            <v>15</v>
          </cell>
          <cell r="C562" t="str">
            <v>173</v>
          </cell>
          <cell r="D562">
            <v>4</v>
          </cell>
          <cell r="E562">
            <v>2</v>
          </cell>
          <cell r="F562">
            <v>4</v>
          </cell>
          <cell r="G562">
            <v>3</v>
          </cell>
          <cell r="H562">
            <v>8</v>
          </cell>
          <cell r="I562">
            <v>1</v>
          </cell>
          <cell r="J562">
            <v>3</v>
          </cell>
          <cell r="K562">
            <v>8</v>
          </cell>
          <cell r="L562">
            <v>1</v>
          </cell>
        </row>
        <row r="563">
          <cell r="A563" t="str">
            <v>15,200,4,2,4</v>
          </cell>
          <cell r="B563">
            <v>15</v>
          </cell>
          <cell r="C563" t="str">
            <v>200</v>
          </cell>
          <cell r="D563">
            <v>4</v>
          </cell>
          <cell r="E563">
            <v>2</v>
          </cell>
          <cell r="F563">
            <v>4</v>
          </cell>
          <cell r="G563">
            <v>3</v>
          </cell>
          <cell r="H563">
            <v>8</v>
          </cell>
          <cell r="I563">
            <v>1</v>
          </cell>
          <cell r="J563">
            <v>3</v>
          </cell>
          <cell r="K563">
            <v>8</v>
          </cell>
          <cell r="L563">
            <v>1</v>
          </cell>
        </row>
        <row r="564">
          <cell r="A564" t="str">
            <v>15,210,4,2,4</v>
          </cell>
          <cell r="B564">
            <v>15</v>
          </cell>
          <cell r="C564" t="str">
            <v>210</v>
          </cell>
          <cell r="D564">
            <v>4</v>
          </cell>
          <cell r="E564">
            <v>2</v>
          </cell>
          <cell r="F564">
            <v>4</v>
          </cell>
          <cell r="G564">
            <v>3</v>
          </cell>
          <cell r="H564">
            <v>8</v>
          </cell>
          <cell r="I564">
            <v>1</v>
          </cell>
          <cell r="J564">
            <v>3</v>
          </cell>
          <cell r="K564">
            <v>8</v>
          </cell>
          <cell r="L564">
            <v>1</v>
          </cell>
        </row>
        <row r="565">
          <cell r="A565" t="str">
            <v>15,211,4,2,4</v>
          </cell>
          <cell r="B565">
            <v>15</v>
          </cell>
          <cell r="C565" t="str">
            <v>211</v>
          </cell>
          <cell r="D565">
            <v>4</v>
          </cell>
          <cell r="E565">
            <v>2</v>
          </cell>
          <cell r="F565">
            <v>4</v>
          </cell>
          <cell r="G565">
            <v>3</v>
          </cell>
          <cell r="H565">
            <v>8</v>
          </cell>
          <cell r="I565">
            <v>1</v>
          </cell>
          <cell r="J565">
            <v>3</v>
          </cell>
          <cell r="K565">
            <v>8</v>
          </cell>
          <cell r="L565">
            <v>1</v>
          </cell>
        </row>
        <row r="566">
          <cell r="A566" t="str">
            <v>15,212,4,2,4</v>
          </cell>
          <cell r="B566">
            <v>15</v>
          </cell>
          <cell r="C566" t="str">
            <v>212</v>
          </cell>
          <cell r="D566">
            <v>4</v>
          </cell>
          <cell r="E566">
            <v>2</v>
          </cell>
          <cell r="F566">
            <v>4</v>
          </cell>
          <cell r="G566">
            <v>3</v>
          </cell>
          <cell r="H566">
            <v>8</v>
          </cell>
          <cell r="I566">
            <v>1</v>
          </cell>
          <cell r="J566">
            <v>3</v>
          </cell>
          <cell r="K566">
            <v>8</v>
          </cell>
          <cell r="L566">
            <v>1</v>
          </cell>
        </row>
        <row r="567">
          <cell r="A567" t="str">
            <v>15,300,4,2,4</v>
          </cell>
          <cell r="B567">
            <v>15</v>
          </cell>
          <cell r="C567" t="str">
            <v>300</v>
          </cell>
          <cell r="D567">
            <v>4</v>
          </cell>
          <cell r="E567">
            <v>2</v>
          </cell>
          <cell r="F567">
            <v>4</v>
          </cell>
          <cell r="G567">
            <v>3</v>
          </cell>
          <cell r="H567">
            <v>8</v>
          </cell>
          <cell r="I567">
            <v>1</v>
          </cell>
          <cell r="J567">
            <v>3</v>
          </cell>
          <cell r="K567">
            <v>8</v>
          </cell>
          <cell r="L567">
            <v>1</v>
          </cell>
        </row>
        <row r="568">
          <cell r="A568" t="str">
            <v>15,310,4,2,4</v>
          </cell>
          <cell r="B568">
            <v>15</v>
          </cell>
          <cell r="C568" t="str">
            <v>310</v>
          </cell>
          <cell r="D568">
            <v>4</v>
          </cell>
          <cell r="E568">
            <v>2</v>
          </cell>
          <cell r="F568">
            <v>4</v>
          </cell>
          <cell r="G568">
            <v>3</v>
          </cell>
          <cell r="H568">
            <v>8</v>
          </cell>
          <cell r="I568">
            <v>1</v>
          </cell>
          <cell r="J568">
            <v>3</v>
          </cell>
          <cell r="K568">
            <v>8</v>
          </cell>
          <cell r="L568">
            <v>1</v>
          </cell>
        </row>
        <row r="569">
          <cell r="A569" t="str">
            <v>15,311,4,2,4</v>
          </cell>
          <cell r="B569">
            <v>15</v>
          </cell>
          <cell r="C569" t="str">
            <v>311</v>
          </cell>
          <cell r="D569">
            <v>4</v>
          </cell>
          <cell r="E569">
            <v>2</v>
          </cell>
          <cell r="F569">
            <v>4</v>
          </cell>
          <cell r="G569">
            <v>3</v>
          </cell>
          <cell r="H569">
            <v>8</v>
          </cell>
          <cell r="I569">
            <v>1</v>
          </cell>
          <cell r="J569">
            <v>3</v>
          </cell>
          <cell r="K569">
            <v>8</v>
          </cell>
          <cell r="L569">
            <v>1</v>
          </cell>
        </row>
        <row r="570">
          <cell r="A570" t="str">
            <v>15,400,1,2,3</v>
          </cell>
          <cell r="B570">
            <v>15</v>
          </cell>
          <cell r="C570" t="str">
            <v>400</v>
          </cell>
          <cell r="D570">
            <v>1</v>
          </cell>
          <cell r="E570">
            <v>2</v>
          </cell>
          <cell r="F570">
            <v>3</v>
          </cell>
          <cell r="G570">
            <v>1</v>
          </cell>
          <cell r="H570">
            <v>8</v>
          </cell>
          <cell r="I570">
            <v>1</v>
          </cell>
          <cell r="J570">
            <v>3</v>
          </cell>
          <cell r="K570">
            <v>8</v>
          </cell>
          <cell r="L570">
            <v>1</v>
          </cell>
        </row>
        <row r="571">
          <cell r="A571" t="str">
            <v>15,410,1,2,3</v>
          </cell>
          <cell r="B571">
            <v>15</v>
          </cell>
          <cell r="C571" t="str">
            <v>410</v>
          </cell>
          <cell r="D571">
            <v>1</v>
          </cell>
          <cell r="E571">
            <v>2</v>
          </cell>
          <cell r="F571">
            <v>3</v>
          </cell>
          <cell r="G571">
            <v>1</v>
          </cell>
          <cell r="H571">
            <v>8</v>
          </cell>
          <cell r="I571">
            <v>1</v>
          </cell>
          <cell r="J571">
            <v>3</v>
          </cell>
          <cell r="K571">
            <v>8</v>
          </cell>
          <cell r="L571">
            <v>1</v>
          </cell>
        </row>
        <row r="572">
          <cell r="A572" t="str">
            <v>15,411,4,2,4</v>
          </cell>
          <cell r="B572">
            <v>15</v>
          </cell>
          <cell r="C572" t="str">
            <v>411</v>
          </cell>
          <cell r="D572">
            <v>4</v>
          </cell>
          <cell r="E572">
            <v>2</v>
          </cell>
          <cell r="F572">
            <v>4</v>
          </cell>
          <cell r="G572">
            <v>1</v>
          </cell>
          <cell r="H572">
            <v>8</v>
          </cell>
          <cell r="I572">
            <v>1</v>
          </cell>
          <cell r="J572">
            <v>3</v>
          </cell>
          <cell r="K572">
            <v>8</v>
          </cell>
          <cell r="L572">
            <v>1</v>
          </cell>
        </row>
        <row r="573">
          <cell r="A573" t="str">
            <v>15,B00,1,2,3</v>
          </cell>
          <cell r="B573">
            <v>15</v>
          </cell>
          <cell r="C573" t="str">
            <v>B00</v>
          </cell>
          <cell r="D573">
            <v>1</v>
          </cell>
          <cell r="E573">
            <v>2</v>
          </cell>
          <cell r="F573">
            <v>3</v>
          </cell>
          <cell r="G573">
            <v>1</v>
          </cell>
          <cell r="H573">
            <v>8</v>
          </cell>
          <cell r="I573">
            <v>1</v>
          </cell>
          <cell r="J573">
            <v>3</v>
          </cell>
          <cell r="K573">
            <v>8</v>
          </cell>
          <cell r="L573">
            <v>1</v>
          </cell>
        </row>
        <row r="574">
          <cell r="A574" t="str">
            <v>15,B00,1,2,4</v>
          </cell>
          <cell r="B574">
            <v>15</v>
          </cell>
          <cell r="C574" t="str">
            <v>B00</v>
          </cell>
          <cell r="D574">
            <v>1</v>
          </cell>
          <cell r="E574">
            <v>2</v>
          </cell>
          <cell r="F574">
            <v>4</v>
          </cell>
          <cell r="G574">
            <v>1</v>
          </cell>
          <cell r="H574">
            <v>8</v>
          </cell>
          <cell r="I574">
            <v>5</v>
          </cell>
          <cell r="J574">
            <v>1</v>
          </cell>
          <cell r="K574">
            <v>8</v>
          </cell>
          <cell r="L574">
            <v>5</v>
          </cell>
        </row>
        <row r="575">
          <cell r="A575" t="str">
            <v>15,B00,1,7,0</v>
          </cell>
          <cell r="B575">
            <v>15</v>
          </cell>
          <cell r="C575" t="str">
            <v>B00</v>
          </cell>
          <cell r="D575">
            <v>1</v>
          </cell>
          <cell r="E575">
            <v>7</v>
          </cell>
          <cell r="F575">
            <v>0</v>
          </cell>
          <cell r="G575">
            <v>1</v>
          </cell>
          <cell r="H575">
            <v>8</v>
          </cell>
          <cell r="I575">
            <v>3</v>
          </cell>
          <cell r="J575">
            <v>1</v>
          </cell>
          <cell r="K575">
            <v>8</v>
          </cell>
          <cell r="L575">
            <v>3</v>
          </cell>
        </row>
        <row r="576">
          <cell r="A576" t="str">
            <v>15,B00,4,2,4</v>
          </cell>
          <cell r="B576">
            <v>15</v>
          </cell>
          <cell r="C576" t="str">
            <v>B00</v>
          </cell>
          <cell r="D576">
            <v>4</v>
          </cell>
          <cell r="E576">
            <v>2</v>
          </cell>
          <cell r="F576">
            <v>4</v>
          </cell>
          <cell r="G576">
            <v>3</v>
          </cell>
          <cell r="H576">
            <v>8</v>
          </cell>
          <cell r="I576">
            <v>1</v>
          </cell>
          <cell r="J576">
            <v>3</v>
          </cell>
          <cell r="K576">
            <v>8</v>
          </cell>
          <cell r="L576">
            <v>1</v>
          </cell>
        </row>
        <row r="577">
          <cell r="A577" t="str">
            <v>15,QEZ,1,2,3</v>
          </cell>
          <cell r="B577">
            <v>15</v>
          </cell>
          <cell r="C577" t="str">
            <v>QEZ</v>
          </cell>
          <cell r="D577">
            <v>1</v>
          </cell>
          <cell r="E577">
            <v>2</v>
          </cell>
          <cell r="F577">
            <v>3</v>
          </cell>
          <cell r="G577">
            <v>1</v>
          </cell>
          <cell r="H577">
            <v>8</v>
          </cell>
          <cell r="I577">
            <v>5</v>
          </cell>
          <cell r="J577">
            <v>1</v>
          </cell>
          <cell r="K577">
            <v>8</v>
          </cell>
          <cell r="L577">
            <v>5</v>
          </cell>
        </row>
        <row r="578">
          <cell r="A578" t="str">
            <v>15,QEZ,1,7,0</v>
          </cell>
          <cell r="B578">
            <v>15</v>
          </cell>
          <cell r="C578" t="str">
            <v>QEZ</v>
          </cell>
          <cell r="D578">
            <v>1</v>
          </cell>
          <cell r="E578">
            <v>7</v>
          </cell>
          <cell r="F578">
            <v>0</v>
          </cell>
          <cell r="G578">
            <v>1</v>
          </cell>
          <cell r="H578">
            <v>8</v>
          </cell>
          <cell r="I578">
            <v>3</v>
          </cell>
          <cell r="J578">
            <v>1</v>
          </cell>
          <cell r="K578">
            <v>8</v>
          </cell>
          <cell r="L578">
            <v>3</v>
          </cell>
        </row>
        <row r="579">
          <cell r="A579" t="str">
            <v>15,QEZ,3,1,0</v>
          </cell>
          <cell r="B579">
            <v>15</v>
          </cell>
          <cell r="C579" t="str">
            <v>QEZ</v>
          </cell>
          <cell r="D579">
            <v>3</v>
          </cell>
          <cell r="E579">
            <v>1</v>
          </cell>
          <cell r="F579">
            <v>0</v>
          </cell>
          <cell r="G579">
            <v>1</v>
          </cell>
          <cell r="H579">
            <v>6</v>
          </cell>
          <cell r="I579">
            <v>3</v>
          </cell>
          <cell r="J579">
            <v>1</v>
          </cell>
          <cell r="K579">
            <v>6</v>
          </cell>
          <cell r="L579">
            <v>3</v>
          </cell>
        </row>
        <row r="580">
          <cell r="A580" t="str">
            <v>15,QEZ,4,2,4</v>
          </cell>
          <cell r="B580">
            <v>15</v>
          </cell>
          <cell r="C580" t="str">
            <v>QEZ</v>
          </cell>
          <cell r="D580">
            <v>4</v>
          </cell>
          <cell r="E580">
            <v>2</v>
          </cell>
          <cell r="F580">
            <v>4</v>
          </cell>
          <cell r="G580">
            <v>3</v>
          </cell>
          <cell r="H580">
            <v>8</v>
          </cell>
          <cell r="I580">
            <v>1</v>
          </cell>
          <cell r="J580">
            <v>3</v>
          </cell>
          <cell r="K580">
            <v>8</v>
          </cell>
          <cell r="L580">
            <v>1</v>
          </cell>
        </row>
        <row r="581">
          <cell r="A581" t="str">
            <v>16,100,5,1,2</v>
          </cell>
          <cell r="B581">
            <v>16</v>
          </cell>
          <cell r="C581" t="str">
            <v>100</v>
          </cell>
          <cell r="D581">
            <v>5</v>
          </cell>
          <cell r="E581">
            <v>1</v>
          </cell>
          <cell r="F581">
            <v>2</v>
          </cell>
          <cell r="G581">
            <v>1</v>
          </cell>
          <cell r="H581">
            <v>7</v>
          </cell>
          <cell r="I581">
            <v>1</v>
          </cell>
          <cell r="J581">
            <v>3</v>
          </cell>
          <cell r="K581">
            <v>9</v>
          </cell>
          <cell r="L581">
            <v>2</v>
          </cell>
        </row>
        <row r="582">
          <cell r="A582" t="str">
            <v>16,109,5,1,2</v>
          </cell>
          <cell r="B582">
            <v>16</v>
          </cell>
          <cell r="C582" t="str">
            <v>109</v>
          </cell>
          <cell r="D582">
            <v>5</v>
          </cell>
          <cell r="E582">
            <v>1</v>
          </cell>
          <cell r="F582">
            <v>2</v>
          </cell>
          <cell r="G582">
            <v>1</v>
          </cell>
          <cell r="H582">
            <v>7</v>
          </cell>
          <cell r="I582">
            <v>1</v>
          </cell>
          <cell r="J582">
            <v>3</v>
          </cell>
          <cell r="K582">
            <v>9</v>
          </cell>
          <cell r="L582">
            <v>2</v>
          </cell>
        </row>
        <row r="583">
          <cell r="A583" t="str">
            <v>16,111,1,2,3</v>
          </cell>
          <cell r="B583">
            <v>16</v>
          </cell>
          <cell r="C583" t="str">
            <v>111</v>
          </cell>
          <cell r="D583">
            <v>1</v>
          </cell>
          <cell r="E583">
            <v>2</v>
          </cell>
          <cell r="F583">
            <v>3</v>
          </cell>
          <cell r="G583">
            <v>1</v>
          </cell>
          <cell r="H583">
            <v>7</v>
          </cell>
          <cell r="I583">
            <v>1</v>
          </cell>
          <cell r="J583">
            <v>3</v>
          </cell>
          <cell r="K583">
            <v>9</v>
          </cell>
          <cell r="L583">
            <v>2</v>
          </cell>
        </row>
        <row r="584">
          <cell r="A584" t="str">
            <v>16,112,1,2,4</v>
          </cell>
          <cell r="B584">
            <v>16</v>
          </cell>
          <cell r="C584" t="str">
            <v>112</v>
          </cell>
          <cell r="D584">
            <v>1</v>
          </cell>
          <cell r="E584">
            <v>2</v>
          </cell>
          <cell r="F584">
            <v>4</v>
          </cell>
          <cell r="G584">
            <v>1</v>
          </cell>
          <cell r="H584">
            <v>7</v>
          </cell>
          <cell r="I584">
            <v>1</v>
          </cell>
          <cell r="J584">
            <v>3</v>
          </cell>
          <cell r="K584">
            <v>9</v>
          </cell>
          <cell r="L584">
            <v>2</v>
          </cell>
        </row>
        <row r="585">
          <cell r="A585" t="str">
            <v>16,113,1,7,0</v>
          </cell>
          <cell r="B585">
            <v>16</v>
          </cell>
          <cell r="C585" t="str">
            <v>113</v>
          </cell>
          <cell r="D585">
            <v>1</v>
          </cell>
          <cell r="E585">
            <v>7</v>
          </cell>
          <cell r="F585">
            <v>0</v>
          </cell>
          <cell r="G585">
            <v>1</v>
          </cell>
          <cell r="H585">
            <v>7</v>
          </cell>
          <cell r="I585">
            <v>1</v>
          </cell>
          <cell r="J585">
            <v>1</v>
          </cell>
          <cell r="K585">
            <v>8</v>
          </cell>
          <cell r="L585">
            <v>3</v>
          </cell>
        </row>
        <row r="586">
          <cell r="A586" t="str">
            <v>16,114,5,1,2</v>
          </cell>
          <cell r="B586">
            <v>16</v>
          </cell>
          <cell r="C586" t="str">
            <v>114</v>
          </cell>
          <cell r="D586">
            <v>5</v>
          </cell>
          <cell r="E586">
            <v>1</v>
          </cell>
          <cell r="F586">
            <v>2</v>
          </cell>
          <cell r="G586">
            <v>1</v>
          </cell>
          <cell r="H586">
            <v>7</v>
          </cell>
          <cell r="I586">
            <v>1</v>
          </cell>
          <cell r="J586">
            <v>3</v>
          </cell>
          <cell r="K586">
            <v>9</v>
          </cell>
          <cell r="L586">
            <v>2</v>
          </cell>
        </row>
        <row r="587">
          <cell r="A587" t="str">
            <v>16,115,5,3,2</v>
          </cell>
          <cell r="B587">
            <v>16</v>
          </cell>
          <cell r="C587" t="str">
            <v>115</v>
          </cell>
          <cell r="D587">
            <v>5</v>
          </cell>
          <cell r="E587">
            <v>3</v>
          </cell>
          <cell r="F587">
            <v>2</v>
          </cell>
          <cell r="G587">
            <v>3</v>
          </cell>
          <cell r="H587">
            <v>9</v>
          </cell>
          <cell r="I587">
            <v>2</v>
          </cell>
          <cell r="J587">
            <v>3</v>
          </cell>
          <cell r="K587">
            <v>9</v>
          </cell>
          <cell r="L587">
            <v>2</v>
          </cell>
        </row>
        <row r="588">
          <cell r="A588" t="str">
            <v>16,115,5,1,2</v>
          </cell>
          <cell r="B588">
            <v>16</v>
          </cell>
          <cell r="C588" t="str">
            <v>115</v>
          </cell>
          <cell r="D588">
            <v>5</v>
          </cell>
          <cell r="E588">
            <v>1</v>
          </cell>
          <cell r="F588">
            <v>2</v>
          </cell>
          <cell r="G588">
            <v>1</v>
          </cell>
          <cell r="H588">
            <v>7</v>
          </cell>
          <cell r="I588">
            <v>1</v>
          </cell>
          <cell r="J588">
            <v>3</v>
          </cell>
          <cell r="K588">
            <v>9</v>
          </cell>
          <cell r="L588">
            <v>2</v>
          </cell>
        </row>
        <row r="589">
          <cell r="A589" t="str">
            <v>16,116,5,1,2</v>
          </cell>
          <cell r="B589">
            <v>16</v>
          </cell>
          <cell r="C589" t="str">
            <v>116</v>
          </cell>
          <cell r="D589">
            <v>5</v>
          </cell>
          <cell r="E589">
            <v>1</v>
          </cell>
          <cell r="F589">
            <v>2</v>
          </cell>
          <cell r="G589">
            <v>1</v>
          </cell>
          <cell r="H589">
            <v>7</v>
          </cell>
          <cell r="I589">
            <v>1</v>
          </cell>
          <cell r="J589">
            <v>3</v>
          </cell>
          <cell r="K589">
            <v>9</v>
          </cell>
          <cell r="L589">
            <v>2</v>
          </cell>
        </row>
        <row r="590">
          <cell r="A590" t="str">
            <v>16,118,5,1,2</v>
          </cell>
          <cell r="B590">
            <v>16</v>
          </cell>
          <cell r="C590">
            <v>118</v>
          </cell>
          <cell r="D590">
            <v>5</v>
          </cell>
          <cell r="E590">
            <v>1</v>
          </cell>
          <cell r="F590">
            <v>2</v>
          </cell>
          <cell r="G590">
            <v>3</v>
          </cell>
          <cell r="H590">
            <v>9</v>
          </cell>
          <cell r="I590">
            <v>2</v>
          </cell>
          <cell r="J590">
            <v>3</v>
          </cell>
          <cell r="K590">
            <v>9</v>
          </cell>
          <cell r="L590">
            <v>2</v>
          </cell>
        </row>
        <row r="591">
          <cell r="A591" t="str">
            <v>16,118,5,3,2</v>
          </cell>
          <cell r="B591">
            <v>16</v>
          </cell>
          <cell r="C591">
            <v>118</v>
          </cell>
          <cell r="D591">
            <v>5</v>
          </cell>
          <cell r="E591">
            <v>3</v>
          </cell>
          <cell r="F591">
            <v>2</v>
          </cell>
          <cell r="G591">
            <v>3</v>
          </cell>
          <cell r="H591">
            <v>9</v>
          </cell>
          <cell r="I591">
            <v>2</v>
          </cell>
          <cell r="J591">
            <v>3</v>
          </cell>
          <cell r="K591">
            <v>9</v>
          </cell>
          <cell r="L591">
            <v>2</v>
          </cell>
        </row>
        <row r="592">
          <cell r="A592" t="str">
            <v>16,121,5,1,2</v>
          </cell>
          <cell r="B592">
            <v>16</v>
          </cell>
          <cell r="C592" t="str">
            <v>121</v>
          </cell>
          <cell r="D592">
            <v>5</v>
          </cell>
          <cell r="E592">
            <v>1</v>
          </cell>
          <cell r="F592">
            <v>2</v>
          </cell>
          <cell r="G592">
            <v>1</v>
          </cell>
          <cell r="H592">
            <v>7</v>
          </cell>
          <cell r="I592">
            <v>1</v>
          </cell>
          <cell r="J592">
            <v>3</v>
          </cell>
          <cell r="K592">
            <v>9</v>
          </cell>
          <cell r="L592">
            <v>2</v>
          </cell>
        </row>
        <row r="593">
          <cell r="A593" t="str">
            <v>16,121,5,2,0</v>
          </cell>
          <cell r="B593">
            <v>16</v>
          </cell>
          <cell r="C593" t="str">
            <v>121</v>
          </cell>
          <cell r="D593">
            <v>5</v>
          </cell>
          <cell r="E593">
            <v>2</v>
          </cell>
          <cell r="F593">
            <v>0</v>
          </cell>
          <cell r="G593">
            <v>1</v>
          </cell>
          <cell r="H593">
            <v>7</v>
          </cell>
          <cell r="I593">
            <v>1</v>
          </cell>
          <cell r="J593">
            <v>3</v>
          </cell>
          <cell r="K593">
            <v>9</v>
          </cell>
          <cell r="L593">
            <v>2</v>
          </cell>
        </row>
        <row r="594">
          <cell r="A594" t="str">
            <v>16,121,5,3,1</v>
          </cell>
          <cell r="B594">
            <v>16</v>
          </cell>
          <cell r="C594" t="str">
            <v>121</v>
          </cell>
          <cell r="D594">
            <v>5</v>
          </cell>
          <cell r="E594">
            <v>3</v>
          </cell>
          <cell r="F594">
            <v>1</v>
          </cell>
          <cell r="G594">
            <v>1</v>
          </cell>
          <cell r="H594">
            <v>7</v>
          </cell>
          <cell r="I594">
            <v>1</v>
          </cell>
          <cell r="J594">
            <v>3</v>
          </cell>
          <cell r="K594">
            <v>9</v>
          </cell>
          <cell r="L594">
            <v>2</v>
          </cell>
        </row>
        <row r="595">
          <cell r="A595" t="str">
            <v>16,121,5,3,2</v>
          </cell>
          <cell r="B595">
            <v>16</v>
          </cell>
          <cell r="C595" t="str">
            <v>121</v>
          </cell>
          <cell r="D595">
            <v>5</v>
          </cell>
          <cell r="E595">
            <v>3</v>
          </cell>
          <cell r="F595">
            <v>2</v>
          </cell>
          <cell r="G595">
            <v>1</v>
          </cell>
          <cell r="H595">
            <v>5</v>
          </cell>
          <cell r="I595">
            <v>7</v>
          </cell>
          <cell r="J595">
            <v>3</v>
          </cell>
          <cell r="K595">
            <v>9</v>
          </cell>
          <cell r="L595">
            <v>2</v>
          </cell>
        </row>
        <row r="596">
          <cell r="A596" t="str">
            <v>16,121,1,2,3</v>
          </cell>
          <cell r="B596">
            <v>16</v>
          </cell>
          <cell r="C596" t="str">
            <v>121</v>
          </cell>
          <cell r="D596">
            <v>1</v>
          </cell>
          <cell r="E596">
            <v>2</v>
          </cell>
          <cell r="F596">
            <v>3</v>
          </cell>
          <cell r="G596">
            <v>3</v>
          </cell>
          <cell r="H596">
            <v>9</v>
          </cell>
          <cell r="I596">
            <v>2</v>
          </cell>
          <cell r="J596">
            <v>3</v>
          </cell>
          <cell r="K596">
            <v>9</v>
          </cell>
          <cell r="L596">
            <v>2</v>
          </cell>
        </row>
        <row r="597">
          <cell r="A597" t="str">
            <v>16,122,1,2,3</v>
          </cell>
          <cell r="B597">
            <v>16</v>
          </cell>
          <cell r="C597" t="str">
            <v>122</v>
          </cell>
          <cell r="D597">
            <v>1</v>
          </cell>
          <cell r="E597">
            <v>2</v>
          </cell>
          <cell r="F597">
            <v>3</v>
          </cell>
          <cell r="G597">
            <v>3</v>
          </cell>
          <cell r="H597">
            <v>9</v>
          </cell>
          <cell r="I597">
            <v>2</v>
          </cell>
          <cell r="J597">
            <v>3</v>
          </cell>
          <cell r="K597">
            <v>9</v>
          </cell>
          <cell r="L597">
            <v>2</v>
          </cell>
        </row>
        <row r="598">
          <cell r="A598" t="str">
            <v>16,123,1,2,3</v>
          </cell>
          <cell r="B598">
            <v>16</v>
          </cell>
          <cell r="C598" t="str">
            <v>123</v>
          </cell>
          <cell r="D598">
            <v>1</v>
          </cell>
          <cell r="E598">
            <v>2</v>
          </cell>
          <cell r="F598">
            <v>3</v>
          </cell>
          <cell r="G598">
            <v>3</v>
          </cell>
          <cell r="H598">
            <v>9</v>
          </cell>
          <cell r="I598">
            <v>2</v>
          </cell>
          <cell r="J598">
            <v>3</v>
          </cell>
          <cell r="K598">
            <v>9</v>
          </cell>
          <cell r="L598">
            <v>2</v>
          </cell>
        </row>
        <row r="599">
          <cell r="A599" t="str">
            <v>16,124,1,2,3</v>
          </cell>
          <cell r="B599">
            <v>16</v>
          </cell>
          <cell r="C599" t="str">
            <v>124</v>
          </cell>
          <cell r="D599">
            <v>1</v>
          </cell>
          <cell r="E599">
            <v>2</v>
          </cell>
          <cell r="F599">
            <v>3</v>
          </cell>
          <cell r="G599">
            <v>3</v>
          </cell>
          <cell r="H599">
            <v>9</v>
          </cell>
          <cell r="I599">
            <v>2</v>
          </cell>
          <cell r="J599">
            <v>3</v>
          </cell>
          <cell r="K599">
            <v>9</v>
          </cell>
          <cell r="L599">
            <v>2</v>
          </cell>
        </row>
        <row r="600">
          <cell r="A600" t="str">
            <v>16,125,1,2,3</v>
          </cell>
          <cell r="B600">
            <v>16</v>
          </cell>
          <cell r="C600" t="str">
            <v>125</v>
          </cell>
          <cell r="D600">
            <v>1</v>
          </cell>
          <cell r="E600">
            <v>2</v>
          </cell>
          <cell r="F600">
            <v>3</v>
          </cell>
          <cell r="G600">
            <v>3</v>
          </cell>
          <cell r="H600">
            <v>9</v>
          </cell>
          <cell r="I600">
            <v>2</v>
          </cell>
          <cell r="J600">
            <v>3</v>
          </cell>
          <cell r="K600">
            <v>9</v>
          </cell>
          <cell r="L600">
            <v>2</v>
          </cell>
        </row>
        <row r="601">
          <cell r="A601" t="str">
            <v>16,126,1,2,3</v>
          </cell>
          <cell r="B601">
            <v>16</v>
          </cell>
          <cell r="C601" t="str">
            <v>126</v>
          </cell>
          <cell r="D601">
            <v>1</v>
          </cell>
          <cell r="E601">
            <v>2</v>
          </cell>
          <cell r="F601">
            <v>3</v>
          </cell>
          <cell r="G601">
            <v>3</v>
          </cell>
          <cell r="H601">
            <v>9</v>
          </cell>
          <cell r="I601">
            <v>2</v>
          </cell>
          <cell r="J601">
            <v>3</v>
          </cell>
          <cell r="K601">
            <v>9</v>
          </cell>
          <cell r="L601">
            <v>2</v>
          </cell>
        </row>
        <row r="602">
          <cell r="A602" t="str">
            <v>16,127,1,2,3</v>
          </cell>
          <cell r="B602">
            <v>16</v>
          </cell>
          <cell r="C602" t="str">
            <v>127</v>
          </cell>
          <cell r="D602">
            <v>1</v>
          </cell>
          <cell r="E602">
            <v>2</v>
          </cell>
          <cell r="F602">
            <v>3</v>
          </cell>
          <cell r="G602">
            <v>3</v>
          </cell>
          <cell r="H602">
            <v>9</v>
          </cell>
          <cell r="I602">
            <v>2</v>
          </cell>
          <cell r="J602">
            <v>3</v>
          </cell>
          <cell r="K602">
            <v>9</v>
          </cell>
          <cell r="L602">
            <v>2</v>
          </cell>
        </row>
        <row r="603">
          <cell r="A603" t="str">
            <v>16,128,1,2,3</v>
          </cell>
          <cell r="B603">
            <v>16</v>
          </cell>
          <cell r="C603" t="str">
            <v>128</v>
          </cell>
          <cell r="D603">
            <v>1</v>
          </cell>
          <cell r="E603">
            <v>2</v>
          </cell>
          <cell r="F603">
            <v>3</v>
          </cell>
          <cell r="G603">
            <v>3</v>
          </cell>
          <cell r="H603">
            <v>9</v>
          </cell>
          <cell r="I603">
            <v>2</v>
          </cell>
          <cell r="J603">
            <v>3</v>
          </cell>
          <cell r="K603">
            <v>9</v>
          </cell>
          <cell r="L603">
            <v>2</v>
          </cell>
        </row>
        <row r="604">
          <cell r="A604" t="str">
            <v>16,130,1,2,3</v>
          </cell>
          <cell r="B604">
            <v>16</v>
          </cell>
          <cell r="C604" t="str">
            <v>130</v>
          </cell>
          <cell r="D604">
            <v>1</v>
          </cell>
          <cell r="E604">
            <v>2</v>
          </cell>
          <cell r="F604">
            <v>3</v>
          </cell>
          <cell r="G604">
            <v>3</v>
          </cell>
          <cell r="H604">
            <v>9</v>
          </cell>
          <cell r="I604">
            <v>2</v>
          </cell>
          <cell r="J604">
            <v>3</v>
          </cell>
          <cell r="K604">
            <v>9</v>
          </cell>
          <cell r="L604">
            <v>2</v>
          </cell>
        </row>
        <row r="605">
          <cell r="A605" t="str">
            <v>16,131,1,2,3</v>
          </cell>
          <cell r="B605">
            <v>16</v>
          </cell>
          <cell r="C605" t="str">
            <v>131</v>
          </cell>
          <cell r="D605">
            <v>1</v>
          </cell>
          <cell r="E605">
            <v>2</v>
          </cell>
          <cell r="F605">
            <v>3</v>
          </cell>
          <cell r="G605">
            <v>3</v>
          </cell>
          <cell r="H605">
            <v>9</v>
          </cell>
          <cell r="I605">
            <v>2</v>
          </cell>
          <cell r="J605">
            <v>3</v>
          </cell>
          <cell r="K605">
            <v>9</v>
          </cell>
          <cell r="L605">
            <v>2</v>
          </cell>
        </row>
        <row r="606">
          <cell r="A606" t="str">
            <v>16,131,5,3,2</v>
          </cell>
          <cell r="B606">
            <v>16</v>
          </cell>
          <cell r="C606" t="str">
            <v>131</v>
          </cell>
          <cell r="D606">
            <v>5</v>
          </cell>
          <cell r="E606">
            <v>3</v>
          </cell>
          <cell r="F606">
            <v>2</v>
          </cell>
          <cell r="G606">
            <v>3</v>
          </cell>
          <cell r="H606">
            <v>9</v>
          </cell>
          <cell r="I606">
            <v>2</v>
          </cell>
          <cell r="J606">
            <v>3</v>
          </cell>
          <cell r="K606">
            <v>9</v>
          </cell>
          <cell r="L606">
            <v>2</v>
          </cell>
        </row>
        <row r="607">
          <cell r="A607" t="str">
            <v>16,132,1,2,3</v>
          </cell>
          <cell r="B607">
            <v>16</v>
          </cell>
          <cell r="C607">
            <v>132</v>
          </cell>
          <cell r="D607">
            <v>1</v>
          </cell>
          <cell r="E607">
            <v>2</v>
          </cell>
          <cell r="F607">
            <v>3</v>
          </cell>
          <cell r="G607">
            <v>3</v>
          </cell>
          <cell r="H607">
            <v>9</v>
          </cell>
          <cell r="I607">
            <v>2</v>
          </cell>
          <cell r="J607">
            <v>3</v>
          </cell>
          <cell r="K607">
            <v>9</v>
          </cell>
          <cell r="L607">
            <v>2</v>
          </cell>
        </row>
        <row r="608">
          <cell r="A608" t="str">
            <v>16,133,1,2,3</v>
          </cell>
          <cell r="B608">
            <v>16</v>
          </cell>
          <cell r="C608">
            <v>133</v>
          </cell>
          <cell r="D608">
            <v>1</v>
          </cell>
          <cell r="E608">
            <v>2</v>
          </cell>
          <cell r="F608">
            <v>3</v>
          </cell>
          <cell r="G608">
            <v>3</v>
          </cell>
          <cell r="H608">
            <v>9</v>
          </cell>
          <cell r="I608">
            <v>2</v>
          </cell>
          <cell r="J608">
            <v>3</v>
          </cell>
          <cell r="K608">
            <v>9</v>
          </cell>
          <cell r="L608">
            <v>2</v>
          </cell>
        </row>
        <row r="609">
          <cell r="A609" t="str">
            <v>16,134,1,2,3</v>
          </cell>
          <cell r="B609">
            <v>16</v>
          </cell>
          <cell r="C609">
            <v>134</v>
          </cell>
          <cell r="D609">
            <v>1</v>
          </cell>
          <cell r="E609">
            <v>2</v>
          </cell>
          <cell r="F609">
            <v>3</v>
          </cell>
          <cell r="G609">
            <v>3</v>
          </cell>
          <cell r="H609">
            <v>9</v>
          </cell>
          <cell r="I609">
            <v>2</v>
          </cell>
          <cell r="J609">
            <v>3</v>
          </cell>
          <cell r="K609">
            <v>9</v>
          </cell>
          <cell r="L609">
            <v>2</v>
          </cell>
        </row>
        <row r="610">
          <cell r="A610" t="str">
            <v>16,135,1,2,3</v>
          </cell>
          <cell r="B610">
            <v>16</v>
          </cell>
          <cell r="C610">
            <v>135</v>
          </cell>
          <cell r="D610">
            <v>1</v>
          </cell>
          <cell r="E610">
            <v>2</v>
          </cell>
          <cell r="F610">
            <v>3</v>
          </cell>
          <cell r="G610">
            <v>3</v>
          </cell>
          <cell r="H610">
            <v>9</v>
          </cell>
          <cell r="I610">
            <v>2</v>
          </cell>
          <cell r="J610">
            <v>3</v>
          </cell>
          <cell r="K610">
            <v>9</v>
          </cell>
          <cell r="L610">
            <v>2</v>
          </cell>
        </row>
        <row r="611">
          <cell r="A611" t="str">
            <v>16,136,1,2,3</v>
          </cell>
          <cell r="B611">
            <v>16</v>
          </cell>
          <cell r="C611">
            <v>136</v>
          </cell>
          <cell r="D611">
            <v>1</v>
          </cell>
          <cell r="E611">
            <v>2</v>
          </cell>
          <cell r="F611">
            <v>3</v>
          </cell>
          <cell r="G611">
            <v>3</v>
          </cell>
          <cell r="H611">
            <v>9</v>
          </cell>
          <cell r="I611">
            <v>2</v>
          </cell>
          <cell r="J611">
            <v>3</v>
          </cell>
          <cell r="K611">
            <v>9</v>
          </cell>
          <cell r="L611">
            <v>2</v>
          </cell>
        </row>
        <row r="612">
          <cell r="A612" t="str">
            <v>16,137,1,2,3</v>
          </cell>
          <cell r="B612">
            <v>16</v>
          </cell>
          <cell r="C612">
            <v>137</v>
          </cell>
          <cell r="D612">
            <v>1</v>
          </cell>
          <cell r="E612">
            <v>2</v>
          </cell>
          <cell r="F612">
            <v>3</v>
          </cell>
          <cell r="G612">
            <v>3</v>
          </cell>
          <cell r="H612">
            <v>9</v>
          </cell>
          <cell r="I612">
            <v>2</v>
          </cell>
          <cell r="J612">
            <v>3</v>
          </cell>
          <cell r="K612">
            <v>9</v>
          </cell>
          <cell r="L612">
            <v>2</v>
          </cell>
        </row>
        <row r="613">
          <cell r="A613" t="str">
            <v>16,138,1,2,3</v>
          </cell>
          <cell r="B613">
            <v>16</v>
          </cell>
          <cell r="C613">
            <v>138</v>
          </cell>
          <cell r="D613">
            <v>1</v>
          </cell>
          <cell r="E613">
            <v>2</v>
          </cell>
          <cell r="F613">
            <v>3</v>
          </cell>
          <cell r="G613">
            <v>3</v>
          </cell>
          <cell r="H613">
            <v>9</v>
          </cell>
          <cell r="I613">
            <v>2</v>
          </cell>
          <cell r="J613">
            <v>3</v>
          </cell>
          <cell r="K613">
            <v>9</v>
          </cell>
          <cell r="L613">
            <v>2</v>
          </cell>
        </row>
        <row r="614">
          <cell r="A614" t="str">
            <v>16,139,1,2,3</v>
          </cell>
          <cell r="B614">
            <v>16</v>
          </cell>
          <cell r="C614">
            <v>139</v>
          </cell>
          <cell r="D614">
            <v>1</v>
          </cell>
          <cell r="E614">
            <v>2</v>
          </cell>
          <cell r="F614">
            <v>3</v>
          </cell>
          <cell r="G614">
            <v>3</v>
          </cell>
          <cell r="H614">
            <v>9</v>
          </cell>
          <cell r="I614">
            <v>2</v>
          </cell>
          <cell r="J614">
            <v>3</v>
          </cell>
          <cell r="K614">
            <v>9</v>
          </cell>
          <cell r="L614">
            <v>2</v>
          </cell>
        </row>
        <row r="615">
          <cell r="A615" t="str">
            <v>16,140,1,2,3</v>
          </cell>
          <cell r="B615">
            <v>16</v>
          </cell>
          <cell r="C615">
            <v>140</v>
          </cell>
          <cell r="D615">
            <v>1</v>
          </cell>
          <cell r="E615">
            <v>2</v>
          </cell>
          <cell r="F615">
            <v>3</v>
          </cell>
          <cell r="G615">
            <v>3</v>
          </cell>
          <cell r="H615">
            <v>9</v>
          </cell>
          <cell r="I615">
            <v>2</v>
          </cell>
          <cell r="J615">
            <v>3</v>
          </cell>
          <cell r="K615">
            <v>9</v>
          </cell>
          <cell r="L615">
            <v>2</v>
          </cell>
        </row>
        <row r="616">
          <cell r="A616" t="str">
            <v>16,141,1,2,3</v>
          </cell>
          <cell r="B616">
            <v>16</v>
          </cell>
          <cell r="C616">
            <v>141</v>
          </cell>
          <cell r="D616">
            <v>1</v>
          </cell>
          <cell r="E616">
            <v>2</v>
          </cell>
          <cell r="F616">
            <v>3</v>
          </cell>
          <cell r="G616">
            <v>3</v>
          </cell>
          <cell r="H616">
            <v>9</v>
          </cell>
          <cell r="I616">
            <v>2</v>
          </cell>
          <cell r="J616">
            <v>3</v>
          </cell>
          <cell r="K616">
            <v>9</v>
          </cell>
          <cell r="L616">
            <v>2</v>
          </cell>
        </row>
        <row r="617">
          <cell r="A617" t="str">
            <v>16,142,1,2,3</v>
          </cell>
          <cell r="B617">
            <v>16</v>
          </cell>
          <cell r="C617">
            <v>142</v>
          </cell>
          <cell r="D617">
            <v>1</v>
          </cell>
          <cell r="E617">
            <v>2</v>
          </cell>
          <cell r="F617">
            <v>3</v>
          </cell>
          <cell r="G617">
            <v>3</v>
          </cell>
          <cell r="H617">
            <v>9</v>
          </cell>
          <cell r="I617">
            <v>2</v>
          </cell>
          <cell r="J617">
            <v>3</v>
          </cell>
          <cell r="K617">
            <v>9</v>
          </cell>
          <cell r="L617">
            <v>2</v>
          </cell>
        </row>
        <row r="618">
          <cell r="A618" t="str">
            <v>16,143,1,2,3</v>
          </cell>
          <cell r="B618">
            <v>16</v>
          </cell>
          <cell r="C618">
            <v>143</v>
          </cell>
          <cell r="D618">
            <v>1</v>
          </cell>
          <cell r="E618">
            <v>2</v>
          </cell>
          <cell r="F618">
            <v>3</v>
          </cell>
          <cell r="G618">
            <v>3</v>
          </cell>
          <cell r="H618">
            <v>9</v>
          </cell>
          <cell r="I618">
            <v>2</v>
          </cell>
          <cell r="J618">
            <v>3</v>
          </cell>
          <cell r="K618">
            <v>9</v>
          </cell>
          <cell r="L618">
            <v>2</v>
          </cell>
        </row>
        <row r="619">
          <cell r="A619" t="str">
            <v>16,144,1,2,3</v>
          </cell>
          <cell r="B619">
            <v>16</v>
          </cell>
          <cell r="C619">
            <v>144</v>
          </cell>
          <cell r="D619">
            <v>1</v>
          </cell>
          <cell r="E619">
            <v>2</v>
          </cell>
          <cell r="F619">
            <v>3</v>
          </cell>
          <cell r="G619">
            <v>3</v>
          </cell>
          <cell r="H619">
            <v>9</v>
          </cell>
          <cell r="I619">
            <v>2</v>
          </cell>
          <cell r="J619">
            <v>3</v>
          </cell>
          <cell r="K619">
            <v>9</v>
          </cell>
          <cell r="L619">
            <v>2</v>
          </cell>
        </row>
        <row r="620">
          <cell r="A620" t="str">
            <v>16,145,1,2,3</v>
          </cell>
          <cell r="B620">
            <v>16</v>
          </cell>
          <cell r="C620">
            <v>145</v>
          </cell>
          <cell r="D620">
            <v>1</v>
          </cell>
          <cell r="E620">
            <v>2</v>
          </cell>
          <cell r="F620">
            <v>3</v>
          </cell>
          <cell r="G620">
            <v>3</v>
          </cell>
          <cell r="H620">
            <v>9</v>
          </cell>
          <cell r="I620">
            <v>2</v>
          </cell>
          <cell r="J620">
            <v>3</v>
          </cell>
          <cell r="K620">
            <v>9</v>
          </cell>
          <cell r="L620">
            <v>2</v>
          </cell>
        </row>
        <row r="621">
          <cell r="A621" t="str">
            <v>16,146,1,2,3</v>
          </cell>
          <cell r="B621">
            <v>16</v>
          </cell>
          <cell r="C621">
            <v>146</v>
          </cell>
          <cell r="D621">
            <v>1</v>
          </cell>
          <cell r="E621">
            <v>2</v>
          </cell>
          <cell r="F621">
            <v>3</v>
          </cell>
          <cell r="G621">
            <v>3</v>
          </cell>
          <cell r="H621">
            <v>9</v>
          </cell>
          <cell r="I621">
            <v>2</v>
          </cell>
          <cell r="J621">
            <v>3</v>
          </cell>
          <cell r="K621">
            <v>9</v>
          </cell>
          <cell r="L621">
            <v>2</v>
          </cell>
        </row>
        <row r="622">
          <cell r="A622" t="str">
            <v>16,147,1,2,3</v>
          </cell>
          <cell r="B622">
            <v>16</v>
          </cell>
          <cell r="C622">
            <v>147</v>
          </cell>
          <cell r="D622">
            <v>1</v>
          </cell>
          <cell r="E622">
            <v>2</v>
          </cell>
          <cell r="F622">
            <v>3</v>
          </cell>
          <cell r="G622">
            <v>3</v>
          </cell>
          <cell r="H622">
            <v>9</v>
          </cell>
          <cell r="I622">
            <v>2</v>
          </cell>
          <cell r="J622">
            <v>3</v>
          </cell>
          <cell r="K622">
            <v>9</v>
          </cell>
          <cell r="L622">
            <v>2</v>
          </cell>
        </row>
        <row r="623">
          <cell r="A623" t="str">
            <v>16,148,1,2,3</v>
          </cell>
          <cell r="B623">
            <v>16</v>
          </cell>
          <cell r="C623">
            <v>148</v>
          </cell>
          <cell r="D623">
            <v>1</v>
          </cell>
          <cell r="E623">
            <v>2</v>
          </cell>
          <cell r="F623">
            <v>3</v>
          </cell>
          <cell r="G623">
            <v>3</v>
          </cell>
          <cell r="H623">
            <v>9</v>
          </cell>
          <cell r="I623">
            <v>2</v>
          </cell>
          <cell r="J623">
            <v>3</v>
          </cell>
          <cell r="K623">
            <v>9</v>
          </cell>
          <cell r="L623">
            <v>2</v>
          </cell>
        </row>
        <row r="624">
          <cell r="A624" t="str">
            <v>16,149,1,2,3</v>
          </cell>
          <cell r="B624">
            <v>16</v>
          </cell>
          <cell r="C624">
            <v>149</v>
          </cell>
          <cell r="D624">
            <v>1</v>
          </cell>
          <cell r="E624">
            <v>2</v>
          </cell>
          <cell r="F624">
            <v>3</v>
          </cell>
          <cell r="G624">
            <v>3</v>
          </cell>
          <cell r="H624">
            <v>9</v>
          </cell>
          <cell r="I624">
            <v>2</v>
          </cell>
          <cell r="J624">
            <v>3</v>
          </cell>
          <cell r="K624">
            <v>9</v>
          </cell>
          <cell r="L624">
            <v>2</v>
          </cell>
        </row>
        <row r="625">
          <cell r="A625" t="str">
            <v>16,150,1,2,3</v>
          </cell>
          <cell r="B625">
            <v>16</v>
          </cell>
          <cell r="C625">
            <v>150</v>
          </cell>
          <cell r="D625">
            <v>1</v>
          </cell>
          <cell r="E625">
            <v>2</v>
          </cell>
          <cell r="F625">
            <v>3</v>
          </cell>
          <cell r="G625">
            <v>3</v>
          </cell>
          <cell r="H625">
            <v>9</v>
          </cell>
          <cell r="I625">
            <v>2</v>
          </cell>
          <cell r="J625">
            <v>3</v>
          </cell>
          <cell r="K625">
            <v>9</v>
          </cell>
          <cell r="L625">
            <v>2</v>
          </cell>
        </row>
        <row r="626">
          <cell r="A626" t="str">
            <v>16,151,1,2,3</v>
          </cell>
          <cell r="B626">
            <v>16</v>
          </cell>
          <cell r="C626">
            <v>151</v>
          </cell>
          <cell r="D626">
            <v>1</v>
          </cell>
          <cell r="E626">
            <v>2</v>
          </cell>
          <cell r="F626">
            <v>3</v>
          </cell>
          <cell r="G626">
            <v>3</v>
          </cell>
          <cell r="H626">
            <v>9</v>
          </cell>
          <cell r="I626">
            <v>2</v>
          </cell>
          <cell r="J626">
            <v>3</v>
          </cell>
          <cell r="K626">
            <v>9</v>
          </cell>
          <cell r="L626">
            <v>2</v>
          </cell>
        </row>
        <row r="627">
          <cell r="A627" t="str">
            <v>16,152,1,2,3</v>
          </cell>
          <cell r="B627">
            <v>16</v>
          </cell>
          <cell r="C627">
            <v>152</v>
          </cell>
          <cell r="D627">
            <v>1</v>
          </cell>
          <cell r="E627">
            <v>2</v>
          </cell>
          <cell r="F627">
            <v>3</v>
          </cell>
          <cell r="G627">
            <v>3</v>
          </cell>
          <cell r="H627">
            <v>9</v>
          </cell>
          <cell r="I627">
            <v>2</v>
          </cell>
          <cell r="J627">
            <v>3</v>
          </cell>
          <cell r="K627">
            <v>9</v>
          </cell>
          <cell r="L627">
            <v>2</v>
          </cell>
        </row>
        <row r="628">
          <cell r="A628" t="str">
            <v>16,122,5,1,2</v>
          </cell>
          <cell r="B628">
            <v>16</v>
          </cell>
          <cell r="C628" t="str">
            <v>122</v>
          </cell>
          <cell r="D628">
            <v>5</v>
          </cell>
          <cell r="E628">
            <v>1</v>
          </cell>
          <cell r="F628">
            <v>2</v>
          </cell>
          <cell r="G628">
            <v>1</v>
          </cell>
          <cell r="H628">
            <v>7</v>
          </cell>
          <cell r="I628">
            <v>1</v>
          </cell>
          <cell r="J628">
            <v>3</v>
          </cell>
          <cell r="K628">
            <v>9</v>
          </cell>
          <cell r="L628">
            <v>2</v>
          </cell>
        </row>
        <row r="629">
          <cell r="A629" t="str">
            <v>16,122,5,2,0</v>
          </cell>
          <cell r="B629">
            <v>16</v>
          </cell>
          <cell r="C629" t="str">
            <v>122</v>
          </cell>
          <cell r="D629">
            <v>5</v>
          </cell>
          <cell r="E629">
            <v>2</v>
          </cell>
          <cell r="F629">
            <v>0</v>
          </cell>
          <cell r="G629">
            <v>1</v>
          </cell>
          <cell r="H629">
            <v>7</v>
          </cell>
          <cell r="I629">
            <v>1</v>
          </cell>
          <cell r="J629">
            <v>3</v>
          </cell>
          <cell r="K629">
            <v>9</v>
          </cell>
          <cell r="L629">
            <v>2</v>
          </cell>
        </row>
        <row r="630">
          <cell r="A630" t="str">
            <v>16,122,5,3,1</v>
          </cell>
          <cell r="B630">
            <v>16</v>
          </cell>
          <cell r="C630" t="str">
            <v>122</v>
          </cell>
          <cell r="D630">
            <v>5</v>
          </cell>
          <cell r="E630">
            <v>3</v>
          </cell>
          <cell r="F630">
            <v>1</v>
          </cell>
          <cell r="G630">
            <v>1</v>
          </cell>
          <cell r="H630">
            <v>7</v>
          </cell>
          <cell r="I630">
            <v>1</v>
          </cell>
          <cell r="J630">
            <v>3</v>
          </cell>
          <cell r="K630">
            <v>9</v>
          </cell>
          <cell r="L630">
            <v>2</v>
          </cell>
        </row>
        <row r="631">
          <cell r="A631" t="str">
            <v>16,122,5,3,2</v>
          </cell>
          <cell r="B631">
            <v>16</v>
          </cell>
          <cell r="C631" t="str">
            <v>122</v>
          </cell>
          <cell r="D631">
            <v>5</v>
          </cell>
          <cell r="E631">
            <v>3</v>
          </cell>
          <cell r="F631">
            <v>2</v>
          </cell>
          <cell r="G631">
            <v>1</v>
          </cell>
          <cell r="H631">
            <v>5</v>
          </cell>
          <cell r="I631">
            <v>7</v>
          </cell>
          <cell r="J631">
            <v>3</v>
          </cell>
          <cell r="K631">
            <v>9</v>
          </cell>
          <cell r="L631">
            <v>2</v>
          </cell>
        </row>
        <row r="632">
          <cell r="A632" t="str">
            <v>16,123,5,1,2</v>
          </cell>
          <cell r="B632">
            <v>16</v>
          </cell>
          <cell r="C632" t="str">
            <v>123</v>
          </cell>
          <cell r="D632">
            <v>5</v>
          </cell>
          <cell r="E632">
            <v>1</v>
          </cell>
          <cell r="F632">
            <v>2</v>
          </cell>
          <cell r="G632">
            <v>1</v>
          </cell>
          <cell r="H632">
            <v>7</v>
          </cell>
          <cell r="I632">
            <v>1</v>
          </cell>
          <cell r="J632">
            <v>3</v>
          </cell>
          <cell r="K632">
            <v>9</v>
          </cell>
          <cell r="L632">
            <v>2</v>
          </cell>
        </row>
        <row r="633">
          <cell r="A633" t="str">
            <v>16,123,5,2,0</v>
          </cell>
          <cell r="B633">
            <v>16</v>
          </cell>
          <cell r="C633" t="str">
            <v>123</v>
          </cell>
          <cell r="D633">
            <v>5</v>
          </cell>
          <cell r="E633">
            <v>2</v>
          </cell>
          <cell r="F633">
            <v>0</v>
          </cell>
          <cell r="G633">
            <v>1</v>
          </cell>
          <cell r="H633">
            <v>7</v>
          </cell>
          <cell r="I633">
            <v>1</v>
          </cell>
          <cell r="J633">
            <v>3</v>
          </cell>
          <cell r="K633">
            <v>9</v>
          </cell>
          <cell r="L633">
            <v>2</v>
          </cell>
        </row>
        <row r="634">
          <cell r="A634" t="str">
            <v>16,123,5,3,1</v>
          </cell>
          <cell r="B634">
            <v>16</v>
          </cell>
          <cell r="C634" t="str">
            <v>123</v>
          </cell>
          <cell r="D634">
            <v>5</v>
          </cell>
          <cell r="E634">
            <v>3</v>
          </cell>
          <cell r="F634">
            <v>1</v>
          </cell>
          <cell r="G634">
            <v>1</v>
          </cell>
          <cell r="H634">
            <v>7</v>
          </cell>
          <cell r="I634">
            <v>1</v>
          </cell>
          <cell r="J634">
            <v>3</v>
          </cell>
          <cell r="K634">
            <v>9</v>
          </cell>
          <cell r="L634">
            <v>2</v>
          </cell>
        </row>
        <row r="635">
          <cell r="A635" t="str">
            <v>16,123,5,3,2</v>
          </cell>
          <cell r="B635">
            <v>16</v>
          </cell>
          <cell r="C635" t="str">
            <v>123</v>
          </cell>
          <cell r="D635">
            <v>5</v>
          </cell>
          <cell r="E635">
            <v>3</v>
          </cell>
          <cell r="F635">
            <v>2</v>
          </cell>
          <cell r="G635">
            <v>1</v>
          </cell>
          <cell r="H635">
            <v>5</v>
          </cell>
          <cell r="I635">
            <v>7</v>
          </cell>
          <cell r="J635">
            <v>3</v>
          </cell>
          <cell r="K635">
            <v>9</v>
          </cell>
          <cell r="L635">
            <v>2</v>
          </cell>
        </row>
        <row r="636">
          <cell r="A636" t="str">
            <v>16,124,5,1,2</v>
          </cell>
          <cell r="B636">
            <v>16</v>
          </cell>
          <cell r="C636" t="str">
            <v>124</v>
          </cell>
          <cell r="D636">
            <v>5</v>
          </cell>
          <cell r="E636">
            <v>1</v>
          </cell>
          <cell r="F636">
            <v>2</v>
          </cell>
          <cell r="G636">
            <v>1</v>
          </cell>
          <cell r="H636">
            <v>7</v>
          </cell>
          <cell r="I636">
            <v>1</v>
          </cell>
          <cell r="J636">
            <v>3</v>
          </cell>
          <cell r="K636">
            <v>9</v>
          </cell>
          <cell r="L636">
            <v>2</v>
          </cell>
        </row>
        <row r="637">
          <cell r="A637" t="str">
            <v>16,124,5,2,0</v>
          </cell>
          <cell r="B637">
            <v>16</v>
          </cell>
          <cell r="C637" t="str">
            <v>124</v>
          </cell>
          <cell r="D637">
            <v>5</v>
          </cell>
          <cell r="E637">
            <v>2</v>
          </cell>
          <cell r="F637">
            <v>0</v>
          </cell>
          <cell r="G637">
            <v>1</v>
          </cell>
          <cell r="H637">
            <v>7</v>
          </cell>
          <cell r="I637">
            <v>1</v>
          </cell>
          <cell r="J637">
            <v>3</v>
          </cell>
          <cell r="K637">
            <v>9</v>
          </cell>
          <cell r="L637">
            <v>2</v>
          </cell>
        </row>
        <row r="638">
          <cell r="A638" t="str">
            <v>16,124,5,3,1</v>
          </cell>
          <cell r="B638">
            <v>16</v>
          </cell>
          <cell r="C638" t="str">
            <v>124</v>
          </cell>
          <cell r="D638">
            <v>5</v>
          </cell>
          <cell r="E638">
            <v>3</v>
          </cell>
          <cell r="F638">
            <v>1</v>
          </cell>
          <cell r="G638">
            <v>1</v>
          </cell>
          <cell r="H638">
            <v>7</v>
          </cell>
          <cell r="I638">
            <v>1</v>
          </cell>
          <cell r="J638">
            <v>3</v>
          </cell>
          <cell r="K638">
            <v>9</v>
          </cell>
          <cell r="L638">
            <v>2</v>
          </cell>
        </row>
        <row r="639">
          <cell r="A639" t="str">
            <v>16,124,5,3,2</v>
          </cell>
          <cell r="B639">
            <v>16</v>
          </cell>
          <cell r="C639" t="str">
            <v>124</v>
          </cell>
          <cell r="D639">
            <v>5</v>
          </cell>
          <cell r="E639">
            <v>3</v>
          </cell>
          <cell r="F639">
            <v>2</v>
          </cell>
          <cell r="G639">
            <v>1</v>
          </cell>
          <cell r="H639">
            <v>5</v>
          </cell>
          <cell r="I639">
            <v>7</v>
          </cell>
          <cell r="J639">
            <v>3</v>
          </cell>
          <cell r="K639">
            <v>9</v>
          </cell>
          <cell r="L639">
            <v>2</v>
          </cell>
        </row>
        <row r="640">
          <cell r="A640" t="str">
            <v>16,125,5,1,2</v>
          </cell>
          <cell r="B640">
            <v>16</v>
          </cell>
          <cell r="C640" t="str">
            <v>125</v>
          </cell>
          <cell r="D640">
            <v>5</v>
          </cell>
          <cell r="E640">
            <v>1</v>
          </cell>
          <cell r="F640">
            <v>2</v>
          </cell>
          <cell r="G640">
            <v>1</v>
          </cell>
          <cell r="H640">
            <v>7</v>
          </cell>
          <cell r="I640">
            <v>1</v>
          </cell>
          <cell r="J640">
            <v>3</v>
          </cell>
          <cell r="K640">
            <v>9</v>
          </cell>
          <cell r="L640">
            <v>2</v>
          </cell>
        </row>
        <row r="641">
          <cell r="A641" t="str">
            <v>16,125,5,2,0</v>
          </cell>
          <cell r="B641">
            <v>16</v>
          </cell>
          <cell r="C641" t="str">
            <v>125</v>
          </cell>
          <cell r="D641">
            <v>5</v>
          </cell>
          <cell r="E641">
            <v>2</v>
          </cell>
          <cell r="F641">
            <v>0</v>
          </cell>
          <cell r="G641">
            <v>1</v>
          </cell>
          <cell r="H641">
            <v>7</v>
          </cell>
          <cell r="I641">
            <v>1</v>
          </cell>
          <cell r="J641">
            <v>3</v>
          </cell>
          <cell r="K641">
            <v>9</v>
          </cell>
          <cell r="L641">
            <v>2</v>
          </cell>
        </row>
        <row r="642">
          <cell r="A642" t="str">
            <v>16,125,5,3,1</v>
          </cell>
          <cell r="B642">
            <v>16</v>
          </cell>
          <cell r="C642" t="str">
            <v>125</v>
          </cell>
          <cell r="D642">
            <v>5</v>
          </cell>
          <cell r="E642">
            <v>3</v>
          </cell>
          <cell r="F642">
            <v>1</v>
          </cell>
          <cell r="G642">
            <v>1</v>
          </cell>
          <cell r="H642">
            <v>7</v>
          </cell>
          <cell r="I642">
            <v>1</v>
          </cell>
          <cell r="J642">
            <v>3</v>
          </cell>
          <cell r="K642">
            <v>9</v>
          </cell>
          <cell r="L642">
            <v>2</v>
          </cell>
        </row>
        <row r="643">
          <cell r="A643" t="str">
            <v>16,125,5,3,2</v>
          </cell>
          <cell r="B643">
            <v>16</v>
          </cell>
          <cell r="C643" t="str">
            <v>125</v>
          </cell>
          <cell r="D643">
            <v>5</v>
          </cell>
          <cell r="E643">
            <v>3</v>
          </cell>
          <cell r="F643">
            <v>2</v>
          </cell>
          <cell r="G643">
            <v>1</v>
          </cell>
          <cell r="H643">
            <v>5</v>
          </cell>
          <cell r="I643">
            <v>7</v>
          </cell>
          <cell r="J643">
            <v>3</v>
          </cell>
          <cell r="K643">
            <v>9</v>
          </cell>
          <cell r="L643">
            <v>2</v>
          </cell>
        </row>
        <row r="644">
          <cell r="A644" t="str">
            <v>16,126,5,1,2</v>
          </cell>
          <cell r="B644">
            <v>16</v>
          </cell>
          <cell r="C644" t="str">
            <v>126</v>
          </cell>
          <cell r="D644">
            <v>5</v>
          </cell>
          <cell r="E644">
            <v>1</v>
          </cell>
          <cell r="F644">
            <v>2</v>
          </cell>
          <cell r="G644">
            <v>1</v>
          </cell>
          <cell r="H644">
            <v>7</v>
          </cell>
          <cell r="I644">
            <v>1</v>
          </cell>
          <cell r="J644">
            <v>3</v>
          </cell>
          <cell r="K644">
            <v>9</v>
          </cell>
          <cell r="L644">
            <v>2</v>
          </cell>
        </row>
        <row r="645">
          <cell r="A645" t="str">
            <v>16,126,5,2,0</v>
          </cell>
          <cell r="B645">
            <v>16</v>
          </cell>
          <cell r="C645" t="str">
            <v>126</v>
          </cell>
          <cell r="D645">
            <v>5</v>
          </cell>
          <cell r="E645">
            <v>2</v>
          </cell>
          <cell r="F645">
            <v>0</v>
          </cell>
          <cell r="G645">
            <v>1</v>
          </cell>
          <cell r="H645">
            <v>7</v>
          </cell>
          <cell r="I645">
            <v>1</v>
          </cell>
          <cell r="J645">
            <v>3</v>
          </cell>
          <cell r="K645">
            <v>9</v>
          </cell>
          <cell r="L645">
            <v>2</v>
          </cell>
        </row>
        <row r="646">
          <cell r="A646" t="str">
            <v>16,126,5,3,1</v>
          </cell>
          <cell r="B646">
            <v>16</v>
          </cell>
          <cell r="C646" t="str">
            <v>126</v>
          </cell>
          <cell r="D646">
            <v>5</v>
          </cell>
          <cell r="E646">
            <v>3</v>
          </cell>
          <cell r="F646">
            <v>1</v>
          </cell>
          <cell r="G646">
            <v>1</v>
          </cell>
          <cell r="H646">
            <v>7</v>
          </cell>
          <cell r="I646">
            <v>1</v>
          </cell>
          <cell r="J646">
            <v>3</v>
          </cell>
          <cell r="K646">
            <v>9</v>
          </cell>
          <cell r="L646">
            <v>2</v>
          </cell>
        </row>
        <row r="647">
          <cell r="A647" t="str">
            <v>16,126,5,3,2</v>
          </cell>
          <cell r="B647">
            <v>16</v>
          </cell>
          <cell r="C647" t="str">
            <v>126</v>
          </cell>
          <cell r="D647">
            <v>5</v>
          </cell>
          <cell r="E647">
            <v>3</v>
          </cell>
          <cell r="F647">
            <v>2</v>
          </cell>
          <cell r="G647">
            <v>1</v>
          </cell>
          <cell r="H647">
            <v>5</v>
          </cell>
          <cell r="I647">
            <v>7</v>
          </cell>
          <cell r="J647">
            <v>3</v>
          </cell>
          <cell r="K647">
            <v>9</v>
          </cell>
          <cell r="L647">
            <v>2</v>
          </cell>
        </row>
        <row r="648">
          <cell r="A648" t="str">
            <v>16,127,5,1,2</v>
          </cell>
          <cell r="B648">
            <v>16</v>
          </cell>
          <cell r="C648" t="str">
            <v>127</v>
          </cell>
          <cell r="D648">
            <v>5</v>
          </cell>
          <cell r="E648">
            <v>1</v>
          </cell>
          <cell r="F648">
            <v>2</v>
          </cell>
          <cell r="G648">
            <v>1</v>
          </cell>
          <cell r="H648">
            <v>7</v>
          </cell>
          <cell r="I648">
            <v>1</v>
          </cell>
          <cell r="J648">
            <v>3</v>
          </cell>
          <cell r="K648">
            <v>9</v>
          </cell>
          <cell r="L648">
            <v>2</v>
          </cell>
        </row>
        <row r="649">
          <cell r="A649" t="str">
            <v>16,127,5,2,0</v>
          </cell>
          <cell r="B649">
            <v>16</v>
          </cell>
          <cell r="C649" t="str">
            <v>127</v>
          </cell>
          <cell r="D649">
            <v>5</v>
          </cell>
          <cell r="E649">
            <v>2</v>
          </cell>
          <cell r="F649">
            <v>0</v>
          </cell>
          <cell r="G649">
            <v>1</v>
          </cell>
          <cell r="H649">
            <v>7</v>
          </cell>
          <cell r="I649">
            <v>1</v>
          </cell>
          <cell r="J649">
            <v>3</v>
          </cell>
          <cell r="K649">
            <v>9</v>
          </cell>
          <cell r="L649">
            <v>2</v>
          </cell>
        </row>
        <row r="650">
          <cell r="A650" t="str">
            <v>16,127,5,3,1</v>
          </cell>
          <cell r="B650">
            <v>16</v>
          </cell>
          <cell r="C650" t="str">
            <v>127</v>
          </cell>
          <cell r="D650">
            <v>5</v>
          </cell>
          <cell r="E650">
            <v>3</v>
          </cell>
          <cell r="F650">
            <v>1</v>
          </cell>
          <cell r="G650">
            <v>1</v>
          </cell>
          <cell r="H650">
            <v>7</v>
          </cell>
          <cell r="I650">
            <v>1</v>
          </cell>
          <cell r="J650">
            <v>3</v>
          </cell>
          <cell r="K650">
            <v>9</v>
          </cell>
          <cell r="L650">
            <v>2</v>
          </cell>
        </row>
        <row r="651">
          <cell r="A651" t="str">
            <v>16,127,5,3,2</v>
          </cell>
          <cell r="B651">
            <v>16</v>
          </cell>
          <cell r="C651" t="str">
            <v>127</v>
          </cell>
          <cell r="D651">
            <v>5</v>
          </cell>
          <cell r="E651">
            <v>3</v>
          </cell>
          <cell r="F651">
            <v>2</v>
          </cell>
          <cell r="G651">
            <v>1</v>
          </cell>
          <cell r="H651">
            <v>5</v>
          </cell>
          <cell r="I651">
            <v>7</v>
          </cell>
          <cell r="J651">
            <v>3</v>
          </cell>
          <cell r="K651">
            <v>9</v>
          </cell>
          <cell r="L651">
            <v>2</v>
          </cell>
        </row>
        <row r="652">
          <cell r="A652" t="str">
            <v>16,128,5,1,2</v>
          </cell>
          <cell r="B652">
            <v>16</v>
          </cell>
          <cell r="C652" t="str">
            <v>128</v>
          </cell>
          <cell r="D652">
            <v>5</v>
          </cell>
          <cell r="E652">
            <v>1</v>
          </cell>
          <cell r="F652">
            <v>2</v>
          </cell>
          <cell r="G652">
            <v>1</v>
          </cell>
          <cell r="H652">
            <v>7</v>
          </cell>
          <cell r="I652">
            <v>1</v>
          </cell>
          <cell r="J652">
            <v>3</v>
          </cell>
          <cell r="K652">
            <v>9</v>
          </cell>
          <cell r="L652">
            <v>2</v>
          </cell>
        </row>
        <row r="653">
          <cell r="A653" t="str">
            <v>16,128,5,2,0</v>
          </cell>
          <cell r="B653">
            <v>16</v>
          </cell>
          <cell r="C653" t="str">
            <v>128</v>
          </cell>
          <cell r="D653">
            <v>5</v>
          </cell>
          <cell r="E653">
            <v>2</v>
          </cell>
          <cell r="F653">
            <v>0</v>
          </cell>
          <cell r="G653">
            <v>1</v>
          </cell>
          <cell r="H653">
            <v>7</v>
          </cell>
          <cell r="I653">
            <v>1</v>
          </cell>
          <cell r="J653">
            <v>3</v>
          </cell>
          <cell r="K653">
            <v>9</v>
          </cell>
          <cell r="L653">
            <v>2</v>
          </cell>
        </row>
        <row r="654">
          <cell r="A654" t="str">
            <v>16,128,5,3,1</v>
          </cell>
          <cell r="B654">
            <v>16</v>
          </cell>
          <cell r="C654" t="str">
            <v>128</v>
          </cell>
          <cell r="D654">
            <v>5</v>
          </cell>
          <cell r="E654">
            <v>3</v>
          </cell>
          <cell r="F654">
            <v>1</v>
          </cell>
          <cell r="G654">
            <v>1</v>
          </cell>
          <cell r="H654">
            <v>7</v>
          </cell>
          <cell r="I654">
            <v>1</v>
          </cell>
          <cell r="J654">
            <v>3</v>
          </cell>
          <cell r="K654">
            <v>9</v>
          </cell>
          <cell r="L654">
            <v>2</v>
          </cell>
        </row>
        <row r="655">
          <cell r="A655" t="str">
            <v>16,128,5,3,2</v>
          </cell>
          <cell r="B655">
            <v>16</v>
          </cell>
          <cell r="C655" t="str">
            <v>128</v>
          </cell>
          <cell r="D655">
            <v>5</v>
          </cell>
          <cell r="E655">
            <v>3</v>
          </cell>
          <cell r="F655">
            <v>2</v>
          </cell>
          <cell r="G655">
            <v>1</v>
          </cell>
          <cell r="H655">
            <v>5</v>
          </cell>
          <cell r="I655">
            <v>7</v>
          </cell>
          <cell r="J655">
            <v>3</v>
          </cell>
          <cell r="K655">
            <v>9</v>
          </cell>
          <cell r="L655">
            <v>2</v>
          </cell>
        </row>
        <row r="656">
          <cell r="A656" t="str">
            <v>16,130,5,1,2</v>
          </cell>
          <cell r="B656">
            <v>16</v>
          </cell>
          <cell r="C656" t="str">
            <v>130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7</v>
          </cell>
          <cell r="I656">
            <v>1</v>
          </cell>
          <cell r="J656">
            <v>3</v>
          </cell>
          <cell r="K656">
            <v>9</v>
          </cell>
          <cell r="L656">
            <v>2</v>
          </cell>
        </row>
        <row r="657">
          <cell r="A657" t="str">
            <v>16,130,5,2,0</v>
          </cell>
          <cell r="B657">
            <v>16</v>
          </cell>
          <cell r="C657" t="str">
            <v>130</v>
          </cell>
          <cell r="D657">
            <v>5</v>
          </cell>
          <cell r="E657">
            <v>2</v>
          </cell>
          <cell r="F657">
            <v>0</v>
          </cell>
          <cell r="G657">
            <v>1</v>
          </cell>
          <cell r="H657">
            <v>7</v>
          </cell>
          <cell r="I657">
            <v>1</v>
          </cell>
          <cell r="J657">
            <v>3</v>
          </cell>
          <cell r="K657">
            <v>9</v>
          </cell>
          <cell r="L657">
            <v>2</v>
          </cell>
        </row>
        <row r="658">
          <cell r="A658" t="str">
            <v>16,130,5,3,1</v>
          </cell>
          <cell r="B658">
            <v>16</v>
          </cell>
          <cell r="C658" t="str">
            <v>130</v>
          </cell>
          <cell r="D658">
            <v>5</v>
          </cell>
          <cell r="E658">
            <v>3</v>
          </cell>
          <cell r="F658">
            <v>1</v>
          </cell>
          <cell r="G658">
            <v>1</v>
          </cell>
          <cell r="H658">
            <v>7</v>
          </cell>
          <cell r="I658">
            <v>1</v>
          </cell>
          <cell r="J658">
            <v>3</v>
          </cell>
          <cell r="K658">
            <v>9</v>
          </cell>
          <cell r="L658">
            <v>2</v>
          </cell>
        </row>
        <row r="659">
          <cell r="A659" t="str">
            <v>16,130,5,3,2</v>
          </cell>
          <cell r="B659">
            <v>16</v>
          </cell>
          <cell r="C659" t="str">
            <v>130</v>
          </cell>
          <cell r="D659">
            <v>5</v>
          </cell>
          <cell r="E659">
            <v>3</v>
          </cell>
          <cell r="F659">
            <v>2</v>
          </cell>
          <cell r="G659">
            <v>1</v>
          </cell>
          <cell r="H659">
            <v>5</v>
          </cell>
          <cell r="I659">
            <v>7</v>
          </cell>
          <cell r="J659">
            <v>3</v>
          </cell>
          <cell r="K659">
            <v>9</v>
          </cell>
          <cell r="L659">
            <v>2</v>
          </cell>
        </row>
        <row r="660">
          <cell r="A660" t="str">
            <v>16,131,5,1,2</v>
          </cell>
          <cell r="B660">
            <v>16</v>
          </cell>
          <cell r="C660" t="str">
            <v>131</v>
          </cell>
          <cell r="D660">
            <v>5</v>
          </cell>
          <cell r="E660">
            <v>1</v>
          </cell>
          <cell r="F660">
            <v>2</v>
          </cell>
          <cell r="G660">
            <v>1</v>
          </cell>
          <cell r="H660">
            <v>7</v>
          </cell>
          <cell r="I660">
            <v>1</v>
          </cell>
          <cell r="J660">
            <v>3</v>
          </cell>
          <cell r="K660">
            <v>9</v>
          </cell>
          <cell r="L660">
            <v>2</v>
          </cell>
        </row>
        <row r="661">
          <cell r="A661" t="str">
            <v>16,131,5,2,0</v>
          </cell>
          <cell r="B661">
            <v>16</v>
          </cell>
          <cell r="C661" t="str">
            <v>131</v>
          </cell>
          <cell r="D661">
            <v>5</v>
          </cell>
          <cell r="E661">
            <v>2</v>
          </cell>
          <cell r="F661">
            <v>0</v>
          </cell>
          <cell r="G661">
            <v>1</v>
          </cell>
          <cell r="H661">
            <v>7</v>
          </cell>
          <cell r="I661">
            <v>1</v>
          </cell>
          <cell r="J661">
            <v>3</v>
          </cell>
          <cell r="K661">
            <v>9</v>
          </cell>
          <cell r="L661">
            <v>2</v>
          </cell>
        </row>
        <row r="662">
          <cell r="A662" t="str">
            <v>16,131,5,3,1</v>
          </cell>
          <cell r="B662">
            <v>16</v>
          </cell>
          <cell r="C662" t="str">
            <v>131</v>
          </cell>
          <cell r="D662">
            <v>5</v>
          </cell>
          <cell r="E662">
            <v>3</v>
          </cell>
          <cell r="F662">
            <v>1</v>
          </cell>
          <cell r="G662">
            <v>1</v>
          </cell>
          <cell r="H662">
            <v>7</v>
          </cell>
          <cell r="I662">
            <v>1</v>
          </cell>
          <cell r="J662">
            <v>3</v>
          </cell>
          <cell r="K662">
            <v>9</v>
          </cell>
          <cell r="L662">
            <v>2</v>
          </cell>
        </row>
        <row r="663">
          <cell r="A663" t="str">
            <v>16,132,5,1,2</v>
          </cell>
          <cell r="B663">
            <v>16</v>
          </cell>
          <cell r="C663" t="str">
            <v>132</v>
          </cell>
          <cell r="D663">
            <v>5</v>
          </cell>
          <cell r="E663">
            <v>1</v>
          </cell>
          <cell r="F663">
            <v>2</v>
          </cell>
          <cell r="G663">
            <v>1</v>
          </cell>
          <cell r="H663">
            <v>7</v>
          </cell>
          <cell r="I663">
            <v>1</v>
          </cell>
          <cell r="J663">
            <v>3</v>
          </cell>
          <cell r="K663">
            <v>9</v>
          </cell>
          <cell r="L663">
            <v>2</v>
          </cell>
        </row>
        <row r="664">
          <cell r="A664" t="str">
            <v>16,132,5,2,0</v>
          </cell>
          <cell r="B664">
            <v>16</v>
          </cell>
          <cell r="C664" t="str">
            <v>132</v>
          </cell>
          <cell r="D664">
            <v>5</v>
          </cell>
          <cell r="E664">
            <v>2</v>
          </cell>
          <cell r="F664">
            <v>0</v>
          </cell>
          <cell r="G664">
            <v>1</v>
          </cell>
          <cell r="H664">
            <v>7</v>
          </cell>
          <cell r="I664">
            <v>1</v>
          </cell>
          <cell r="J664">
            <v>3</v>
          </cell>
          <cell r="K664">
            <v>9</v>
          </cell>
          <cell r="L664">
            <v>2</v>
          </cell>
        </row>
        <row r="665">
          <cell r="A665" t="str">
            <v>16,132,5,3,1</v>
          </cell>
          <cell r="B665">
            <v>16</v>
          </cell>
          <cell r="C665" t="str">
            <v>132</v>
          </cell>
          <cell r="D665">
            <v>5</v>
          </cell>
          <cell r="E665">
            <v>3</v>
          </cell>
          <cell r="F665">
            <v>1</v>
          </cell>
          <cell r="G665">
            <v>1</v>
          </cell>
          <cell r="H665">
            <v>7</v>
          </cell>
          <cell r="I665">
            <v>1</v>
          </cell>
          <cell r="J665">
            <v>3</v>
          </cell>
          <cell r="K665">
            <v>9</v>
          </cell>
          <cell r="L665">
            <v>2</v>
          </cell>
        </row>
        <row r="666">
          <cell r="A666" t="str">
            <v>16,133,5,1,2</v>
          </cell>
          <cell r="B666">
            <v>16</v>
          </cell>
          <cell r="C666" t="str">
            <v>133</v>
          </cell>
          <cell r="D666">
            <v>5</v>
          </cell>
          <cell r="E666">
            <v>1</v>
          </cell>
          <cell r="F666">
            <v>2</v>
          </cell>
          <cell r="G666">
            <v>1</v>
          </cell>
          <cell r="H666">
            <v>7</v>
          </cell>
          <cell r="I666">
            <v>1</v>
          </cell>
          <cell r="J666">
            <v>3</v>
          </cell>
          <cell r="K666">
            <v>9</v>
          </cell>
          <cell r="L666">
            <v>2</v>
          </cell>
        </row>
        <row r="667">
          <cell r="A667" t="str">
            <v>16,133,5,2,0</v>
          </cell>
          <cell r="B667">
            <v>16</v>
          </cell>
          <cell r="C667" t="str">
            <v>133</v>
          </cell>
          <cell r="D667">
            <v>5</v>
          </cell>
          <cell r="E667">
            <v>2</v>
          </cell>
          <cell r="F667">
            <v>0</v>
          </cell>
          <cell r="G667">
            <v>1</v>
          </cell>
          <cell r="H667">
            <v>7</v>
          </cell>
          <cell r="I667">
            <v>1</v>
          </cell>
          <cell r="J667">
            <v>3</v>
          </cell>
          <cell r="K667">
            <v>9</v>
          </cell>
          <cell r="L667">
            <v>2</v>
          </cell>
        </row>
        <row r="668">
          <cell r="A668" t="str">
            <v>16,133,5,3,1</v>
          </cell>
          <cell r="B668">
            <v>16</v>
          </cell>
          <cell r="C668" t="str">
            <v>133</v>
          </cell>
          <cell r="D668">
            <v>5</v>
          </cell>
          <cell r="E668">
            <v>3</v>
          </cell>
          <cell r="F668">
            <v>1</v>
          </cell>
          <cell r="G668">
            <v>1</v>
          </cell>
          <cell r="H668">
            <v>7</v>
          </cell>
          <cell r="I668">
            <v>1</v>
          </cell>
          <cell r="J668">
            <v>3</v>
          </cell>
          <cell r="K668">
            <v>9</v>
          </cell>
          <cell r="L668">
            <v>2</v>
          </cell>
        </row>
        <row r="669">
          <cell r="A669" t="str">
            <v>16,133,5,3,2</v>
          </cell>
          <cell r="B669">
            <v>16</v>
          </cell>
          <cell r="C669" t="str">
            <v>133</v>
          </cell>
          <cell r="D669">
            <v>5</v>
          </cell>
          <cell r="E669">
            <v>3</v>
          </cell>
          <cell r="F669">
            <v>2</v>
          </cell>
          <cell r="G669">
            <v>1</v>
          </cell>
          <cell r="H669">
            <v>5</v>
          </cell>
          <cell r="I669">
            <v>7</v>
          </cell>
          <cell r="J669">
            <v>3</v>
          </cell>
          <cell r="K669">
            <v>9</v>
          </cell>
          <cell r="L669">
            <v>2</v>
          </cell>
        </row>
        <row r="670">
          <cell r="A670" t="str">
            <v>16,134,5,1,2</v>
          </cell>
          <cell r="B670">
            <v>16</v>
          </cell>
          <cell r="C670" t="str">
            <v>134</v>
          </cell>
          <cell r="D670">
            <v>5</v>
          </cell>
          <cell r="E670">
            <v>1</v>
          </cell>
          <cell r="F670">
            <v>2</v>
          </cell>
          <cell r="G670">
            <v>1</v>
          </cell>
          <cell r="H670">
            <v>7</v>
          </cell>
          <cell r="I670">
            <v>1</v>
          </cell>
          <cell r="J670">
            <v>3</v>
          </cell>
          <cell r="K670">
            <v>9</v>
          </cell>
          <cell r="L670">
            <v>2</v>
          </cell>
        </row>
        <row r="671">
          <cell r="A671" t="str">
            <v>16,134,5,2,0</v>
          </cell>
          <cell r="B671">
            <v>16</v>
          </cell>
          <cell r="C671" t="str">
            <v>134</v>
          </cell>
          <cell r="D671">
            <v>5</v>
          </cell>
          <cell r="E671">
            <v>2</v>
          </cell>
          <cell r="F671">
            <v>0</v>
          </cell>
          <cell r="G671">
            <v>1</v>
          </cell>
          <cell r="H671">
            <v>7</v>
          </cell>
          <cell r="I671">
            <v>1</v>
          </cell>
          <cell r="J671">
            <v>3</v>
          </cell>
          <cell r="K671">
            <v>9</v>
          </cell>
          <cell r="L671">
            <v>2</v>
          </cell>
        </row>
        <row r="672">
          <cell r="A672" t="str">
            <v>16,134,5,3,1</v>
          </cell>
          <cell r="B672">
            <v>16</v>
          </cell>
          <cell r="C672" t="str">
            <v>134</v>
          </cell>
          <cell r="D672">
            <v>5</v>
          </cell>
          <cell r="E672">
            <v>3</v>
          </cell>
          <cell r="F672">
            <v>1</v>
          </cell>
          <cell r="G672">
            <v>1</v>
          </cell>
          <cell r="H672">
            <v>7</v>
          </cell>
          <cell r="I672">
            <v>1</v>
          </cell>
          <cell r="J672">
            <v>3</v>
          </cell>
          <cell r="K672">
            <v>9</v>
          </cell>
          <cell r="L672">
            <v>2</v>
          </cell>
        </row>
        <row r="673">
          <cell r="A673" t="str">
            <v>16,134,5,3,2</v>
          </cell>
          <cell r="B673">
            <v>16</v>
          </cell>
          <cell r="C673" t="str">
            <v>134</v>
          </cell>
          <cell r="D673">
            <v>5</v>
          </cell>
          <cell r="E673">
            <v>3</v>
          </cell>
          <cell r="F673">
            <v>2</v>
          </cell>
          <cell r="G673">
            <v>1</v>
          </cell>
          <cell r="H673">
            <v>5</v>
          </cell>
          <cell r="I673">
            <v>7</v>
          </cell>
          <cell r="J673">
            <v>3</v>
          </cell>
          <cell r="K673">
            <v>9</v>
          </cell>
          <cell r="L673">
            <v>2</v>
          </cell>
        </row>
        <row r="674">
          <cell r="A674" t="str">
            <v>16,135,5,1,2</v>
          </cell>
          <cell r="B674">
            <v>16</v>
          </cell>
          <cell r="C674" t="str">
            <v>135</v>
          </cell>
          <cell r="D674">
            <v>5</v>
          </cell>
          <cell r="E674">
            <v>1</v>
          </cell>
          <cell r="F674">
            <v>2</v>
          </cell>
          <cell r="G674">
            <v>1</v>
          </cell>
          <cell r="H674">
            <v>7</v>
          </cell>
          <cell r="I674">
            <v>1</v>
          </cell>
          <cell r="J674">
            <v>3</v>
          </cell>
          <cell r="K674">
            <v>9</v>
          </cell>
          <cell r="L674">
            <v>2</v>
          </cell>
        </row>
        <row r="675">
          <cell r="A675" t="str">
            <v>16,135,5,2,0</v>
          </cell>
          <cell r="B675">
            <v>16</v>
          </cell>
          <cell r="C675" t="str">
            <v>135</v>
          </cell>
          <cell r="D675">
            <v>5</v>
          </cell>
          <cell r="E675">
            <v>2</v>
          </cell>
          <cell r="F675">
            <v>0</v>
          </cell>
          <cell r="G675">
            <v>1</v>
          </cell>
          <cell r="H675">
            <v>7</v>
          </cell>
          <cell r="I675">
            <v>1</v>
          </cell>
          <cell r="J675">
            <v>3</v>
          </cell>
          <cell r="K675">
            <v>9</v>
          </cell>
          <cell r="L675">
            <v>2</v>
          </cell>
        </row>
        <row r="676">
          <cell r="A676" t="str">
            <v>16,135,5,3,1</v>
          </cell>
          <cell r="B676">
            <v>16</v>
          </cell>
          <cell r="C676" t="str">
            <v>135</v>
          </cell>
          <cell r="D676">
            <v>5</v>
          </cell>
          <cell r="E676">
            <v>3</v>
          </cell>
          <cell r="F676">
            <v>1</v>
          </cell>
          <cell r="G676">
            <v>1</v>
          </cell>
          <cell r="H676">
            <v>7</v>
          </cell>
          <cell r="I676">
            <v>1</v>
          </cell>
          <cell r="J676">
            <v>3</v>
          </cell>
          <cell r="K676">
            <v>9</v>
          </cell>
          <cell r="L676">
            <v>2</v>
          </cell>
        </row>
        <row r="677">
          <cell r="A677" t="str">
            <v>16,135,5,3,2</v>
          </cell>
          <cell r="B677">
            <v>16</v>
          </cell>
          <cell r="C677" t="str">
            <v>135</v>
          </cell>
          <cell r="D677">
            <v>5</v>
          </cell>
          <cell r="E677">
            <v>3</v>
          </cell>
          <cell r="F677">
            <v>2</v>
          </cell>
          <cell r="G677">
            <v>1</v>
          </cell>
          <cell r="H677">
            <v>5</v>
          </cell>
          <cell r="I677">
            <v>7</v>
          </cell>
          <cell r="J677">
            <v>3</v>
          </cell>
          <cell r="K677">
            <v>9</v>
          </cell>
          <cell r="L677">
            <v>2</v>
          </cell>
        </row>
        <row r="678">
          <cell r="A678" t="str">
            <v>16,136,5,1,2</v>
          </cell>
          <cell r="B678">
            <v>16</v>
          </cell>
          <cell r="C678" t="str">
            <v>136</v>
          </cell>
          <cell r="D678">
            <v>5</v>
          </cell>
          <cell r="E678">
            <v>1</v>
          </cell>
          <cell r="F678">
            <v>2</v>
          </cell>
          <cell r="G678">
            <v>1</v>
          </cell>
          <cell r="H678">
            <v>7</v>
          </cell>
          <cell r="I678">
            <v>1</v>
          </cell>
          <cell r="J678">
            <v>3</v>
          </cell>
          <cell r="K678">
            <v>9</v>
          </cell>
          <cell r="L678">
            <v>2</v>
          </cell>
        </row>
        <row r="679">
          <cell r="A679" t="str">
            <v>16,136,5,2,0</v>
          </cell>
          <cell r="B679">
            <v>16</v>
          </cell>
          <cell r="C679" t="str">
            <v>136</v>
          </cell>
          <cell r="D679">
            <v>5</v>
          </cell>
          <cell r="E679">
            <v>2</v>
          </cell>
          <cell r="F679">
            <v>0</v>
          </cell>
          <cell r="G679">
            <v>1</v>
          </cell>
          <cell r="H679">
            <v>7</v>
          </cell>
          <cell r="I679">
            <v>1</v>
          </cell>
          <cell r="J679">
            <v>3</v>
          </cell>
          <cell r="K679">
            <v>9</v>
          </cell>
          <cell r="L679">
            <v>2</v>
          </cell>
        </row>
        <row r="680">
          <cell r="A680" t="str">
            <v>16,136,5,3,1</v>
          </cell>
          <cell r="B680">
            <v>16</v>
          </cell>
          <cell r="C680" t="str">
            <v>136</v>
          </cell>
          <cell r="D680">
            <v>5</v>
          </cell>
          <cell r="E680">
            <v>3</v>
          </cell>
          <cell r="F680">
            <v>1</v>
          </cell>
          <cell r="G680">
            <v>1</v>
          </cell>
          <cell r="H680">
            <v>7</v>
          </cell>
          <cell r="I680">
            <v>1</v>
          </cell>
          <cell r="J680">
            <v>3</v>
          </cell>
          <cell r="K680">
            <v>9</v>
          </cell>
          <cell r="L680">
            <v>2</v>
          </cell>
        </row>
        <row r="681">
          <cell r="A681" t="str">
            <v>16,136,5,3,2</v>
          </cell>
          <cell r="B681">
            <v>16</v>
          </cell>
          <cell r="C681" t="str">
            <v>136</v>
          </cell>
          <cell r="D681">
            <v>5</v>
          </cell>
          <cell r="E681">
            <v>3</v>
          </cell>
          <cell r="F681">
            <v>2</v>
          </cell>
          <cell r="G681">
            <v>1</v>
          </cell>
          <cell r="H681">
            <v>5</v>
          </cell>
          <cell r="I681">
            <v>7</v>
          </cell>
          <cell r="J681">
            <v>3</v>
          </cell>
          <cell r="K681">
            <v>9</v>
          </cell>
          <cell r="L681">
            <v>2</v>
          </cell>
        </row>
        <row r="682">
          <cell r="A682" t="str">
            <v>16,137,5,1,2</v>
          </cell>
          <cell r="B682">
            <v>16</v>
          </cell>
          <cell r="C682" t="str">
            <v>137</v>
          </cell>
          <cell r="D682">
            <v>5</v>
          </cell>
          <cell r="E682">
            <v>1</v>
          </cell>
          <cell r="F682">
            <v>2</v>
          </cell>
          <cell r="G682">
            <v>1</v>
          </cell>
          <cell r="H682">
            <v>7</v>
          </cell>
          <cell r="I682">
            <v>1</v>
          </cell>
          <cell r="J682">
            <v>3</v>
          </cell>
          <cell r="K682">
            <v>9</v>
          </cell>
          <cell r="L682">
            <v>2</v>
          </cell>
        </row>
        <row r="683">
          <cell r="A683" t="str">
            <v>16,137,5,2,0</v>
          </cell>
          <cell r="B683">
            <v>16</v>
          </cell>
          <cell r="C683" t="str">
            <v>137</v>
          </cell>
          <cell r="D683">
            <v>5</v>
          </cell>
          <cell r="E683">
            <v>2</v>
          </cell>
          <cell r="F683">
            <v>0</v>
          </cell>
          <cell r="G683">
            <v>1</v>
          </cell>
          <cell r="H683">
            <v>7</v>
          </cell>
          <cell r="I683">
            <v>1</v>
          </cell>
          <cell r="J683">
            <v>3</v>
          </cell>
          <cell r="K683">
            <v>9</v>
          </cell>
          <cell r="L683">
            <v>2</v>
          </cell>
        </row>
        <row r="684">
          <cell r="A684" t="str">
            <v>16,137,5,3,1</v>
          </cell>
          <cell r="B684">
            <v>16</v>
          </cell>
          <cell r="C684" t="str">
            <v>137</v>
          </cell>
          <cell r="D684">
            <v>5</v>
          </cell>
          <cell r="E684">
            <v>3</v>
          </cell>
          <cell r="F684">
            <v>1</v>
          </cell>
          <cell r="G684">
            <v>1</v>
          </cell>
          <cell r="H684">
            <v>7</v>
          </cell>
          <cell r="I684">
            <v>1</v>
          </cell>
          <cell r="J684">
            <v>3</v>
          </cell>
          <cell r="K684">
            <v>9</v>
          </cell>
          <cell r="L684">
            <v>2</v>
          </cell>
        </row>
        <row r="685">
          <cell r="A685" t="str">
            <v>16,137,5,3,2</v>
          </cell>
          <cell r="B685">
            <v>16</v>
          </cell>
          <cell r="C685" t="str">
            <v>137</v>
          </cell>
          <cell r="D685">
            <v>5</v>
          </cell>
          <cell r="E685">
            <v>3</v>
          </cell>
          <cell r="F685">
            <v>2</v>
          </cell>
          <cell r="G685">
            <v>1</v>
          </cell>
          <cell r="H685">
            <v>5</v>
          </cell>
          <cell r="I685">
            <v>7</v>
          </cell>
          <cell r="J685">
            <v>3</v>
          </cell>
          <cell r="K685">
            <v>9</v>
          </cell>
          <cell r="L685">
            <v>2</v>
          </cell>
        </row>
        <row r="686">
          <cell r="A686" t="str">
            <v>16,138,5,1,2</v>
          </cell>
          <cell r="B686">
            <v>16</v>
          </cell>
          <cell r="C686" t="str">
            <v>138</v>
          </cell>
          <cell r="D686">
            <v>5</v>
          </cell>
          <cell r="E686">
            <v>1</v>
          </cell>
          <cell r="F686">
            <v>2</v>
          </cell>
          <cell r="G686">
            <v>1</v>
          </cell>
          <cell r="H686">
            <v>7</v>
          </cell>
          <cell r="I686">
            <v>1</v>
          </cell>
          <cell r="J686">
            <v>3</v>
          </cell>
          <cell r="K686">
            <v>9</v>
          </cell>
          <cell r="L686">
            <v>2</v>
          </cell>
        </row>
        <row r="687">
          <cell r="A687" t="str">
            <v>16,138,5,2,0</v>
          </cell>
          <cell r="B687">
            <v>16</v>
          </cell>
          <cell r="C687" t="str">
            <v>138</v>
          </cell>
          <cell r="D687">
            <v>5</v>
          </cell>
          <cell r="E687">
            <v>2</v>
          </cell>
          <cell r="F687">
            <v>0</v>
          </cell>
          <cell r="G687">
            <v>1</v>
          </cell>
          <cell r="H687">
            <v>7</v>
          </cell>
          <cell r="I687">
            <v>1</v>
          </cell>
          <cell r="J687">
            <v>3</v>
          </cell>
          <cell r="K687">
            <v>9</v>
          </cell>
          <cell r="L687">
            <v>2</v>
          </cell>
        </row>
        <row r="688">
          <cell r="A688" t="str">
            <v>16,138,5,3,1</v>
          </cell>
          <cell r="B688">
            <v>16</v>
          </cell>
          <cell r="C688" t="str">
            <v>138</v>
          </cell>
          <cell r="D688">
            <v>5</v>
          </cell>
          <cell r="E688">
            <v>3</v>
          </cell>
          <cell r="F688">
            <v>1</v>
          </cell>
          <cell r="G688">
            <v>1</v>
          </cell>
          <cell r="H688">
            <v>7</v>
          </cell>
          <cell r="I688">
            <v>1</v>
          </cell>
          <cell r="J688">
            <v>3</v>
          </cell>
          <cell r="K688">
            <v>9</v>
          </cell>
          <cell r="L688">
            <v>2</v>
          </cell>
        </row>
        <row r="689">
          <cell r="A689" t="str">
            <v>16,138,5,3,2</v>
          </cell>
          <cell r="B689">
            <v>16</v>
          </cell>
          <cell r="C689" t="str">
            <v>138</v>
          </cell>
          <cell r="D689">
            <v>5</v>
          </cell>
          <cell r="E689">
            <v>3</v>
          </cell>
          <cell r="F689">
            <v>2</v>
          </cell>
          <cell r="G689">
            <v>1</v>
          </cell>
          <cell r="H689">
            <v>5</v>
          </cell>
          <cell r="I689">
            <v>7</v>
          </cell>
          <cell r="J689">
            <v>3</v>
          </cell>
          <cell r="K689">
            <v>9</v>
          </cell>
          <cell r="L689">
            <v>2</v>
          </cell>
        </row>
        <row r="690">
          <cell r="A690" t="str">
            <v>16,139,5,1,2</v>
          </cell>
          <cell r="B690">
            <v>16</v>
          </cell>
          <cell r="C690" t="str">
            <v>139</v>
          </cell>
          <cell r="D690">
            <v>5</v>
          </cell>
          <cell r="E690">
            <v>1</v>
          </cell>
          <cell r="F690">
            <v>2</v>
          </cell>
          <cell r="G690">
            <v>1</v>
          </cell>
          <cell r="H690">
            <v>7</v>
          </cell>
          <cell r="I690">
            <v>1</v>
          </cell>
          <cell r="J690">
            <v>3</v>
          </cell>
          <cell r="K690">
            <v>9</v>
          </cell>
          <cell r="L690">
            <v>2</v>
          </cell>
        </row>
        <row r="691">
          <cell r="A691" t="str">
            <v>16,139,5,2,0</v>
          </cell>
          <cell r="B691">
            <v>16</v>
          </cell>
          <cell r="C691" t="str">
            <v>139</v>
          </cell>
          <cell r="D691">
            <v>5</v>
          </cell>
          <cell r="E691">
            <v>2</v>
          </cell>
          <cell r="F691">
            <v>0</v>
          </cell>
          <cell r="G691">
            <v>1</v>
          </cell>
          <cell r="H691">
            <v>7</v>
          </cell>
          <cell r="I691">
            <v>1</v>
          </cell>
          <cell r="J691">
            <v>3</v>
          </cell>
          <cell r="K691">
            <v>9</v>
          </cell>
          <cell r="L691">
            <v>2</v>
          </cell>
        </row>
        <row r="692">
          <cell r="A692" t="str">
            <v>16,139,5,3,1</v>
          </cell>
          <cell r="B692">
            <v>16</v>
          </cell>
          <cell r="C692" t="str">
            <v>139</v>
          </cell>
          <cell r="D692">
            <v>5</v>
          </cell>
          <cell r="E692">
            <v>3</v>
          </cell>
          <cell r="F692">
            <v>1</v>
          </cell>
          <cell r="G692">
            <v>1</v>
          </cell>
          <cell r="H692">
            <v>7</v>
          </cell>
          <cell r="I692">
            <v>1</v>
          </cell>
          <cell r="J692">
            <v>3</v>
          </cell>
          <cell r="K692">
            <v>9</v>
          </cell>
          <cell r="L692">
            <v>2</v>
          </cell>
        </row>
        <row r="693">
          <cell r="A693" t="str">
            <v>16,139,5,3,2</v>
          </cell>
          <cell r="B693">
            <v>16</v>
          </cell>
          <cell r="C693" t="str">
            <v>139</v>
          </cell>
          <cell r="D693">
            <v>5</v>
          </cell>
          <cell r="E693">
            <v>3</v>
          </cell>
          <cell r="F693">
            <v>2</v>
          </cell>
          <cell r="G693">
            <v>1</v>
          </cell>
          <cell r="H693">
            <v>5</v>
          </cell>
          <cell r="I693">
            <v>7</v>
          </cell>
          <cell r="J693">
            <v>3</v>
          </cell>
          <cell r="K693">
            <v>9</v>
          </cell>
          <cell r="L693">
            <v>2</v>
          </cell>
        </row>
        <row r="694">
          <cell r="A694" t="str">
            <v>16,140,5,1,2</v>
          </cell>
          <cell r="B694">
            <v>16</v>
          </cell>
          <cell r="C694" t="str">
            <v>140</v>
          </cell>
          <cell r="D694">
            <v>5</v>
          </cell>
          <cell r="E694">
            <v>1</v>
          </cell>
          <cell r="F694">
            <v>2</v>
          </cell>
          <cell r="G694">
            <v>1</v>
          </cell>
          <cell r="H694">
            <v>7</v>
          </cell>
          <cell r="I694">
            <v>1</v>
          </cell>
          <cell r="J694">
            <v>3</v>
          </cell>
          <cell r="K694">
            <v>9</v>
          </cell>
          <cell r="L694">
            <v>2</v>
          </cell>
        </row>
        <row r="695">
          <cell r="A695" t="str">
            <v>16,140,5,2,0</v>
          </cell>
          <cell r="B695">
            <v>16</v>
          </cell>
          <cell r="C695" t="str">
            <v>140</v>
          </cell>
          <cell r="D695">
            <v>5</v>
          </cell>
          <cell r="E695">
            <v>2</v>
          </cell>
          <cell r="F695">
            <v>0</v>
          </cell>
          <cell r="G695">
            <v>1</v>
          </cell>
          <cell r="H695">
            <v>7</v>
          </cell>
          <cell r="I695">
            <v>1</v>
          </cell>
          <cell r="J695">
            <v>3</v>
          </cell>
          <cell r="K695">
            <v>9</v>
          </cell>
          <cell r="L695">
            <v>2</v>
          </cell>
        </row>
        <row r="696">
          <cell r="A696" t="str">
            <v>16,140,5,3,1</v>
          </cell>
          <cell r="B696">
            <v>16</v>
          </cell>
          <cell r="C696" t="str">
            <v>140</v>
          </cell>
          <cell r="D696">
            <v>5</v>
          </cell>
          <cell r="E696">
            <v>3</v>
          </cell>
          <cell r="F696">
            <v>1</v>
          </cell>
          <cell r="G696">
            <v>1</v>
          </cell>
          <cell r="H696">
            <v>7</v>
          </cell>
          <cell r="I696">
            <v>1</v>
          </cell>
          <cell r="J696">
            <v>3</v>
          </cell>
          <cell r="K696">
            <v>9</v>
          </cell>
          <cell r="L696">
            <v>2</v>
          </cell>
        </row>
        <row r="697">
          <cell r="A697" t="str">
            <v>16,140,5,3,2</v>
          </cell>
          <cell r="B697">
            <v>16</v>
          </cell>
          <cell r="C697" t="str">
            <v>140</v>
          </cell>
          <cell r="D697">
            <v>5</v>
          </cell>
          <cell r="E697">
            <v>3</v>
          </cell>
          <cell r="F697">
            <v>2</v>
          </cell>
          <cell r="G697">
            <v>1</v>
          </cell>
          <cell r="H697">
            <v>5</v>
          </cell>
          <cell r="I697">
            <v>7</v>
          </cell>
          <cell r="J697">
            <v>3</v>
          </cell>
          <cell r="K697">
            <v>9</v>
          </cell>
          <cell r="L697">
            <v>2</v>
          </cell>
        </row>
        <row r="698">
          <cell r="A698" t="str">
            <v>16,141,5,1,2</v>
          </cell>
          <cell r="B698">
            <v>16</v>
          </cell>
          <cell r="C698" t="str">
            <v>141</v>
          </cell>
          <cell r="D698">
            <v>5</v>
          </cell>
          <cell r="E698">
            <v>1</v>
          </cell>
          <cell r="F698">
            <v>2</v>
          </cell>
          <cell r="G698">
            <v>1</v>
          </cell>
          <cell r="H698">
            <v>7</v>
          </cell>
          <cell r="I698">
            <v>1</v>
          </cell>
          <cell r="J698">
            <v>3</v>
          </cell>
          <cell r="K698">
            <v>9</v>
          </cell>
          <cell r="L698">
            <v>2</v>
          </cell>
        </row>
        <row r="699">
          <cell r="A699" t="str">
            <v>16,141,5,2,0</v>
          </cell>
          <cell r="B699">
            <v>16</v>
          </cell>
          <cell r="C699" t="str">
            <v>141</v>
          </cell>
          <cell r="D699">
            <v>5</v>
          </cell>
          <cell r="E699">
            <v>2</v>
          </cell>
          <cell r="F699">
            <v>0</v>
          </cell>
          <cell r="G699">
            <v>1</v>
          </cell>
          <cell r="H699">
            <v>7</v>
          </cell>
          <cell r="I699">
            <v>1</v>
          </cell>
          <cell r="J699">
            <v>3</v>
          </cell>
          <cell r="K699">
            <v>9</v>
          </cell>
          <cell r="L699">
            <v>2</v>
          </cell>
        </row>
        <row r="700">
          <cell r="A700" t="str">
            <v>16,141,5,3,1</v>
          </cell>
          <cell r="B700">
            <v>16</v>
          </cell>
          <cell r="C700" t="str">
            <v>141</v>
          </cell>
          <cell r="D700">
            <v>5</v>
          </cell>
          <cell r="E700">
            <v>3</v>
          </cell>
          <cell r="F700">
            <v>1</v>
          </cell>
          <cell r="G700">
            <v>1</v>
          </cell>
          <cell r="H700">
            <v>7</v>
          </cell>
          <cell r="I700">
            <v>1</v>
          </cell>
          <cell r="J700">
            <v>3</v>
          </cell>
          <cell r="K700">
            <v>9</v>
          </cell>
          <cell r="L700">
            <v>2</v>
          </cell>
        </row>
        <row r="701">
          <cell r="A701" t="str">
            <v>16,141,5,3,2</v>
          </cell>
          <cell r="B701">
            <v>16</v>
          </cell>
          <cell r="C701" t="str">
            <v>141</v>
          </cell>
          <cell r="D701">
            <v>5</v>
          </cell>
          <cell r="E701">
            <v>3</v>
          </cell>
          <cell r="F701">
            <v>2</v>
          </cell>
          <cell r="G701">
            <v>1</v>
          </cell>
          <cell r="H701">
            <v>5</v>
          </cell>
          <cell r="I701">
            <v>7</v>
          </cell>
          <cell r="J701">
            <v>3</v>
          </cell>
          <cell r="K701">
            <v>9</v>
          </cell>
          <cell r="L701">
            <v>2</v>
          </cell>
        </row>
        <row r="702">
          <cell r="A702" t="str">
            <v>16,142,5,1,2</v>
          </cell>
          <cell r="B702">
            <v>16</v>
          </cell>
          <cell r="C702" t="str">
            <v>142</v>
          </cell>
          <cell r="D702">
            <v>5</v>
          </cell>
          <cell r="E702">
            <v>1</v>
          </cell>
          <cell r="F702">
            <v>2</v>
          </cell>
          <cell r="G702">
            <v>1</v>
          </cell>
          <cell r="H702">
            <v>7</v>
          </cell>
          <cell r="I702">
            <v>1</v>
          </cell>
          <cell r="J702">
            <v>3</v>
          </cell>
          <cell r="K702">
            <v>9</v>
          </cell>
          <cell r="L702">
            <v>2</v>
          </cell>
        </row>
        <row r="703">
          <cell r="A703" t="str">
            <v>16,142,5,2,0</v>
          </cell>
          <cell r="B703">
            <v>16</v>
          </cell>
          <cell r="C703" t="str">
            <v>142</v>
          </cell>
          <cell r="D703">
            <v>5</v>
          </cell>
          <cell r="E703">
            <v>2</v>
          </cell>
          <cell r="F703">
            <v>0</v>
          </cell>
          <cell r="G703">
            <v>1</v>
          </cell>
          <cell r="H703">
            <v>7</v>
          </cell>
          <cell r="I703">
            <v>1</v>
          </cell>
          <cell r="J703">
            <v>3</v>
          </cell>
          <cell r="K703">
            <v>9</v>
          </cell>
          <cell r="L703">
            <v>2</v>
          </cell>
        </row>
        <row r="704">
          <cell r="A704" t="str">
            <v>16,142,5,3,1</v>
          </cell>
          <cell r="B704">
            <v>16</v>
          </cell>
          <cell r="C704" t="str">
            <v>142</v>
          </cell>
          <cell r="D704">
            <v>5</v>
          </cell>
          <cell r="E704">
            <v>3</v>
          </cell>
          <cell r="F704">
            <v>1</v>
          </cell>
          <cell r="G704">
            <v>1</v>
          </cell>
          <cell r="H704">
            <v>7</v>
          </cell>
          <cell r="I704">
            <v>1</v>
          </cell>
          <cell r="J704">
            <v>3</v>
          </cell>
          <cell r="K704">
            <v>9</v>
          </cell>
          <cell r="L704">
            <v>2</v>
          </cell>
        </row>
        <row r="705">
          <cell r="A705" t="str">
            <v>16,142,5,3,2</v>
          </cell>
          <cell r="B705">
            <v>16</v>
          </cell>
          <cell r="C705" t="str">
            <v>142</v>
          </cell>
          <cell r="D705">
            <v>5</v>
          </cell>
          <cell r="E705">
            <v>3</v>
          </cell>
          <cell r="F705">
            <v>2</v>
          </cell>
          <cell r="G705">
            <v>1</v>
          </cell>
          <cell r="H705">
            <v>5</v>
          </cell>
          <cell r="I705">
            <v>7</v>
          </cell>
          <cell r="J705">
            <v>3</v>
          </cell>
          <cell r="K705">
            <v>9</v>
          </cell>
          <cell r="L705">
            <v>2</v>
          </cell>
        </row>
        <row r="706">
          <cell r="A706" t="str">
            <v>16,143,5,1,2</v>
          </cell>
          <cell r="B706">
            <v>16</v>
          </cell>
          <cell r="C706" t="str">
            <v>143</v>
          </cell>
          <cell r="D706">
            <v>5</v>
          </cell>
          <cell r="E706">
            <v>1</v>
          </cell>
          <cell r="F706">
            <v>2</v>
          </cell>
          <cell r="G706">
            <v>1</v>
          </cell>
          <cell r="H706">
            <v>7</v>
          </cell>
          <cell r="I706">
            <v>1</v>
          </cell>
          <cell r="J706">
            <v>3</v>
          </cell>
          <cell r="K706">
            <v>9</v>
          </cell>
          <cell r="L706">
            <v>2</v>
          </cell>
        </row>
        <row r="707">
          <cell r="A707" t="str">
            <v>16,143,5,2,0</v>
          </cell>
          <cell r="B707">
            <v>16</v>
          </cell>
          <cell r="C707" t="str">
            <v>143</v>
          </cell>
          <cell r="D707">
            <v>5</v>
          </cell>
          <cell r="E707">
            <v>2</v>
          </cell>
          <cell r="F707">
            <v>0</v>
          </cell>
          <cell r="G707">
            <v>1</v>
          </cell>
          <cell r="H707">
            <v>7</v>
          </cell>
          <cell r="I707">
            <v>1</v>
          </cell>
          <cell r="J707">
            <v>3</v>
          </cell>
          <cell r="K707">
            <v>9</v>
          </cell>
          <cell r="L707">
            <v>2</v>
          </cell>
        </row>
        <row r="708">
          <cell r="A708" t="str">
            <v>16,143,5,3,1</v>
          </cell>
          <cell r="B708">
            <v>16</v>
          </cell>
          <cell r="C708" t="str">
            <v>143</v>
          </cell>
          <cell r="D708">
            <v>5</v>
          </cell>
          <cell r="E708">
            <v>3</v>
          </cell>
          <cell r="F708">
            <v>1</v>
          </cell>
          <cell r="G708">
            <v>1</v>
          </cell>
          <cell r="H708">
            <v>7</v>
          </cell>
          <cell r="I708">
            <v>1</v>
          </cell>
          <cell r="J708">
            <v>3</v>
          </cell>
          <cell r="K708">
            <v>9</v>
          </cell>
          <cell r="L708">
            <v>2</v>
          </cell>
        </row>
        <row r="709">
          <cell r="A709" t="str">
            <v>16,143,5,3,2</v>
          </cell>
          <cell r="B709">
            <v>16</v>
          </cell>
          <cell r="C709" t="str">
            <v>143</v>
          </cell>
          <cell r="D709">
            <v>5</v>
          </cell>
          <cell r="E709">
            <v>3</v>
          </cell>
          <cell r="F709">
            <v>2</v>
          </cell>
          <cell r="G709">
            <v>1</v>
          </cell>
          <cell r="H709">
            <v>5</v>
          </cell>
          <cell r="I709">
            <v>7</v>
          </cell>
          <cell r="J709">
            <v>3</v>
          </cell>
          <cell r="K709">
            <v>9</v>
          </cell>
          <cell r="L709">
            <v>2</v>
          </cell>
        </row>
        <row r="710">
          <cell r="A710" t="str">
            <v>16,144,5,1,2</v>
          </cell>
          <cell r="B710">
            <v>16</v>
          </cell>
          <cell r="C710" t="str">
            <v>144</v>
          </cell>
          <cell r="D710">
            <v>5</v>
          </cell>
          <cell r="E710">
            <v>1</v>
          </cell>
          <cell r="F710">
            <v>2</v>
          </cell>
          <cell r="G710">
            <v>1</v>
          </cell>
          <cell r="H710">
            <v>7</v>
          </cell>
          <cell r="I710">
            <v>1</v>
          </cell>
          <cell r="J710">
            <v>3</v>
          </cell>
          <cell r="K710">
            <v>9</v>
          </cell>
          <cell r="L710">
            <v>2</v>
          </cell>
        </row>
        <row r="711">
          <cell r="A711" t="str">
            <v>16,144,5,2,0</v>
          </cell>
          <cell r="B711">
            <v>16</v>
          </cell>
          <cell r="C711" t="str">
            <v>144</v>
          </cell>
          <cell r="D711">
            <v>5</v>
          </cell>
          <cell r="E711">
            <v>2</v>
          </cell>
          <cell r="F711">
            <v>0</v>
          </cell>
          <cell r="G711">
            <v>1</v>
          </cell>
          <cell r="H711">
            <v>7</v>
          </cell>
          <cell r="I711">
            <v>1</v>
          </cell>
          <cell r="J711">
            <v>3</v>
          </cell>
          <cell r="K711">
            <v>9</v>
          </cell>
          <cell r="L711">
            <v>2</v>
          </cell>
        </row>
        <row r="712">
          <cell r="A712" t="str">
            <v>16,144,5,3,1</v>
          </cell>
          <cell r="B712">
            <v>16</v>
          </cell>
          <cell r="C712" t="str">
            <v>144</v>
          </cell>
          <cell r="D712">
            <v>5</v>
          </cell>
          <cell r="E712">
            <v>3</v>
          </cell>
          <cell r="F712">
            <v>1</v>
          </cell>
          <cell r="G712">
            <v>1</v>
          </cell>
          <cell r="H712">
            <v>7</v>
          </cell>
          <cell r="I712">
            <v>1</v>
          </cell>
          <cell r="J712">
            <v>3</v>
          </cell>
          <cell r="K712">
            <v>9</v>
          </cell>
          <cell r="L712">
            <v>2</v>
          </cell>
        </row>
        <row r="713">
          <cell r="A713" t="str">
            <v>16,144,5,3,2</v>
          </cell>
          <cell r="B713">
            <v>16</v>
          </cell>
          <cell r="C713" t="str">
            <v>144</v>
          </cell>
          <cell r="D713">
            <v>5</v>
          </cell>
          <cell r="E713">
            <v>3</v>
          </cell>
          <cell r="F713">
            <v>2</v>
          </cell>
          <cell r="G713">
            <v>1</v>
          </cell>
          <cell r="H713">
            <v>5</v>
          </cell>
          <cell r="I713">
            <v>7</v>
          </cell>
          <cell r="J713">
            <v>3</v>
          </cell>
          <cell r="K713">
            <v>9</v>
          </cell>
          <cell r="L713">
            <v>2</v>
          </cell>
        </row>
        <row r="714">
          <cell r="A714" t="str">
            <v>16,145,5,1,2</v>
          </cell>
          <cell r="B714">
            <v>16</v>
          </cell>
          <cell r="C714" t="str">
            <v>145</v>
          </cell>
          <cell r="D714">
            <v>5</v>
          </cell>
          <cell r="E714">
            <v>1</v>
          </cell>
          <cell r="F714">
            <v>2</v>
          </cell>
          <cell r="G714">
            <v>1</v>
          </cell>
          <cell r="H714">
            <v>7</v>
          </cell>
          <cell r="I714">
            <v>1</v>
          </cell>
          <cell r="J714">
            <v>3</v>
          </cell>
          <cell r="K714">
            <v>9</v>
          </cell>
          <cell r="L714">
            <v>2</v>
          </cell>
        </row>
        <row r="715">
          <cell r="A715" t="str">
            <v>16,145,5,2,0</v>
          </cell>
          <cell r="B715">
            <v>16</v>
          </cell>
          <cell r="C715" t="str">
            <v>145</v>
          </cell>
          <cell r="D715">
            <v>5</v>
          </cell>
          <cell r="E715">
            <v>2</v>
          </cell>
          <cell r="F715">
            <v>0</v>
          </cell>
          <cell r="G715">
            <v>1</v>
          </cell>
          <cell r="H715">
            <v>7</v>
          </cell>
          <cell r="I715">
            <v>1</v>
          </cell>
          <cell r="J715">
            <v>3</v>
          </cell>
          <cell r="K715">
            <v>9</v>
          </cell>
          <cell r="L715">
            <v>2</v>
          </cell>
        </row>
        <row r="716">
          <cell r="A716" t="str">
            <v>16,145,5,3,1</v>
          </cell>
          <cell r="B716">
            <v>16</v>
          </cell>
          <cell r="C716" t="str">
            <v>145</v>
          </cell>
          <cell r="D716">
            <v>5</v>
          </cell>
          <cell r="E716">
            <v>3</v>
          </cell>
          <cell r="F716">
            <v>1</v>
          </cell>
          <cell r="G716">
            <v>1</v>
          </cell>
          <cell r="H716">
            <v>7</v>
          </cell>
          <cell r="I716">
            <v>1</v>
          </cell>
          <cell r="J716">
            <v>3</v>
          </cell>
          <cell r="K716">
            <v>9</v>
          </cell>
          <cell r="L716">
            <v>2</v>
          </cell>
        </row>
        <row r="717">
          <cell r="A717" t="str">
            <v>16,145,5,3,2</v>
          </cell>
          <cell r="B717">
            <v>16</v>
          </cell>
          <cell r="C717" t="str">
            <v>145</v>
          </cell>
          <cell r="D717">
            <v>5</v>
          </cell>
          <cell r="E717">
            <v>3</v>
          </cell>
          <cell r="F717">
            <v>2</v>
          </cell>
          <cell r="G717">
            <v>1</v>
          </cell>
          <cell r="H717">
            <v>5</v>
          </cell>
          <cell r="I717">
            <v>7</v>
          </cell>
          <cell r="J717">
            <v>3</v>
          </cell>
          <cell r="K717">
            <v>9</v>
          </cell>
          <cell r="L717">
            <v>2</v>
          </cell>
        </row>
        <row r="718">
          <cell r="A718" t="str">
            <v>16,146,5,1,2</v>
          </cell>
          <cell r="B718">
            <v>16</v>
          </cell>
          <cell r="C718" t="str">
            <v>146</v>
          </cell>
          <cell r="D718">
            <v>5</v>
          </cell>
          <cell r="E718">
            <v>1</v>
          </cell>
          <cell r="F718">
            <v>2</v>
          </cell>
          <cell r="G718">
            <v>1</v>
          </cell>
          <cell r="H718">
            <v>7</v>
          </cell>
          <cell r="I718">
            <v>1</v>
          </cell>
          <cell r="J718">
            <v>3</v>
          </cell>
          <cell r="K718">
            <v>9</v>
          </cell>
          <cell r="L718">
            <v>2</v>
          </cell>
        </row>
        <row r="719">
          <cell r="A719" t="str">
            <v>16,146,5,2,0</v>
          </cell>
          <cell r="B719">
            <v>16</v>
          </cell>
          <cell r="C719" t="str">
            <v>146</v>
          </cell>
          <cell r="D719">
            <v>5</v>
          </cell>
          <cell r="E719">
            <v>2</v>
          </cell>
          <cell r="F719">
            <v>0</v>
          </cell>
          <cell r="G719">
            <v>1</v>
          </cell>
          <cell r="H719">
            <v>7</v>
          </cell>
          <cell r="I719">
            <v>1</v>
          </cell>
          <cell r="J719">
            <v>3</v>
          </cell>
          <cell r="K719">
            <v>9</v>
          </cell>
          <cell r="L719">
            <v>2</v>
          </cell>
        </row>
        <row r="720">
          <cell r="A720" t="str">
            <v>16,146,5,3,1</v>
          </cell>
          <cell r="B720">
            <v>16</v>
          </cell>
          <cell r="C720" t="str">
            <v>146</v>
          </cell>
          <cell r="D720">
            <v>5</v>
          </cell>
          <cell r="E720">
            <v>3</v>
          </cell>
          <cell r="F720">
            <v>1</v>
          </cell>
          <cell r="G720">
            <v>1</v>
          </cell>
          <cell r="H720">
            <v>7</v>
          </cell>
          <cell r="I720">
            <v>1</v>
          </cell>
          <cell r="J720">
            <v>3</v>
          </cell>
          <cell r="K720">
            <v>9</v>
          </cell>
          <cell r="L720">
            <v>2</v>
          </cell>
        </row>
        <row r="721">
          <cell r="A721" t="str">
            <v>16,146,5,3,2</v>
          </cell>
          <cell r="B721">
            <v>16</v>
          </cell>
          <cell r="C721" t="str">
            <v>146</v>
          </cell>
          <cell r="D721">
            <v>5</v>
          </cell>
          <cell r="E721">
            <v>3</v>
          </cell>
          <cell r="F721">
            <v>2</v>
          </cell>
          <cell r="G721">
            <v>1</v>
          </cell>
          <cell r="H721">
            <v>5</v>
          </cell>
          <cell r="I721">
            <v>7</v>
          </cell>
          <cell r="J721">
            <v>3</v>
          </cell>
          <cell r="K721">
            <v>9</v>
          </cell>
          <cell r="L721">
            <v>2</v>
          </cell>
        </row>
        <row r="722">
          <cell r="A722" t="str">
            <v>16,147,5,1,2</v>
          </cell>
          <cell r="B722">
            <v>16</v>
          </cell>
          <cell r="C722" t="str">
            <v>147</v>
          </cell>
          <cell r="D722">
            <v>5</v>
          </cell>
          <cell r="E722">
            <v>1</v>
          </cell>
          <cell r="F722">
            <v>2</v>
          </cell>
          <cell r="G722">
            <v>1</v>
          </cell>
          <cell r="H722">
            <v>7</v>
          </cell>
          <cell r="I722">
            <v>1</v>
          </cell>
          <cell r="J722">
            <v>3</v>
          </cell>
          <cell r="K722">
            <v>9</v>
          </cell>
          <cell r="L722">
            <v>2</v>
          </cell>
        </row>
        <row r="723">
          <cell r="A723" t="str">
            <v>16,147,5,2,0</v>
          </cell>
          <cell r="B723">
            <v>16</v>
          </cell>
          <cell r="C723" t="str">
            <v>147</v>
          </cell>
          <cell r="D723">
            <v>5</v>
          </cell>
          <cell r="E723">
            <v>2</v>
          </cell>
          <cell r="F723">
            <v>0</v>
          </cell>
          <cell r="G723">
            <v>1</v>
          </cell>
          <cell r="H723">
            <v>7</v>
          </cell>
          <cell r="I723">
            <v>1</v>
          </cell>
          <cell r="J723">
            <v>3</v>
          </cell>
          <cell r="K723">
            <v>9</v>
          </cell>
          <cell r="L723">
            <v>2</v>
          </cell>
        </row>
        <row r="724">
          <cell r="A724" t="str">
            <v>16,147,5,3,1</v>
          </cell>
          <cell r="B724">
            <v>16</v>
          </cell>
          <cell r="C724" t="str">
            <v>147</v>
          </cell>
          <cell r="D724">
            <v>5</v>
          </cell>
          <cell r="E724">
            <v>3</v>
          </cell>
          <cell r="F724">
            <v>1</v>
          </cell>
          <cell r="G724">
            <v>1</v>
          </cell>
          <cell r="H724">
            <v>7</v>
          </cell>
          <cell r="I724">
            <v>1</v>
          </cell>
          <cell r="J724">
            <v>3</v>
          </cell>
          <cell r="K724">
            <v>9</v>
          </cell>
          <cell r="L724">
            <v>2</v>
          </cell>
        </row>
        <row r="725">
          <cell r="A725" t="str">
            <v>16,148,5,1,2</v>
          </cell>
          <cell r="B725">
            <v>16</v>
          </cell>
          <cell r="C725" t="str">
            <v>148</v>
          </cell>
          <cell r="D725">
            <v>5</v>
          </cell>
          <cell r="E725">
            <v>1</v>
          </cell>
          <cell r="F725">
            <v>2</v>
          </cell>
          <cell r="G725">
            <v>1</v>
          </cell>
          <cell r="H725">
            <v>7</v>
          </cell>
          <cell r="I725">
            <v>1</v>
          </cell>
          <cell r="J725">
            <v>3</v>
          </cell>
          <cell r="K725">
            <v>9</v>
          </cell>
          <cell r="L725">
            <v>2</v>
          </cell>
        </row>
        <row r="726">
          <cell r="A726" t="str">
            <v>16,148,5,2,0</v>
          </cell>
          <cell r="B726">
            <v>16</v>
          </cell>
          <cell r="C726" t="str">
            <v>148</v>
          </cell>
          <cell r="D726">
            <v>5</v>
          </cell>
          <cell r="E726">
            <v>2</v>
          </cell>
          <cell r="F726">
            <v>0</v>
          </cell>
          <cell r="G726">
            <v>1</v>
          </cell>
          <cell r="H726">
            <v>7</v>
          </cell>
          <cell r="I726">
            <v>1</v>
          </cell>
          <cell r="J726">
            <v>3</v>
          </cell>
          <cell r="K726">
            <v>9</v>
          </cell>
          <cell r="L726">
            <v>2</v>
          </cell>
        </row>
        <row r="727">
          <cell r="A727" t="str">
            <v>16,148,5,3,1</v>
          </cell>
          <cell r="B727">
            <v>16</v>
          </cell>
          <cell r="C727" t="str">
            <v>148</v>
          </cell>
          <cell r="D727">
            <v>5</v>
          </cell>
          <cell r="E727">
            <v>3</v>
          </cell>
          <cell r="F727">
            <v>1</v>
          </cell>
          <cell r="G727">
            <v>1</v>
          </cell>
          <cell r="H727">
            <v>7</v>
          </cell>
          <cell r="I727">
            <v>1</v>
          </cell>
          <cell r="J727">
            <v>3</v>
          </cell>
          <cell r="K727">
            <v>9</v>
          </cell>
          <cell r="L727">
            <v>2</v>
          </cell>
        </row>
        <row r="728">
          <cell r="A728" t="str">
            <v>16,148,5,3,2</v>
          </cell>
          <cell r="B728">
            <v>16</v>
          </cell>
          <cell r="C728" t="str">
            <v>148</v>
          </cell>
          <cell r="D728">
            <v>5</v>
          </cell>
          <cell r="E728">
            <v>3</v>
          </cell>
          <cell r="F728">
            <v>2</v>
          </cell>
          <cell r="G728">
            <v>1</v>
          </cell>
          <cell r="H728">
            <v>5</v>
          </cell>
          <cell r="I728">
            <v>7</v>
          </cell>
          <cell r="J728">
            <v>3</v>
          </cell>
          <cell r="K728">
            <v>9</v>
          </cell>
          <cell r="L728">
            <v>2</v>
          </cell>
        </row>
        <row r="729">
          <cell r="A729" t="str">
            <v>16,149,5,1,2</v>
          </cell>
          <cell r="B729">
            <v>16</v>
          </cell>
          <cell r="C729" t="str">
            <v>149</v>
          </cell>
          <cell r="D729">
            <v>5</v>
          </cell>
          <cell r="E729">
            <v>1</v>
          </cell>
          <cell r="F729">
            <v>2</v>
          </cell>
          <cell r="G729">
            <v>1</v>
          </cell>
          <cell r="H729">
            <v>7</v>
          </cell>
          <cell r="I729">
            <v>1</v>
          </cell>
          <cell r="J729">
            <v>3</v>
          </cell>
          <cell r="K729">
            <v>9</v>
          </cell>
          <cell r="L729">
            <v>2</v>
          </cell>
        </row>
        <row r="730">
          <cell r="A730" t="str">
            <v>16,149,5,2,0</v>
          </cell>
          <cell r="B730">
            <v>16</v>
          </cell>
          <cell r="C730" t="str">
            <v>149</v>
          </cell>
          <cell r="D730">
            <v>5</v>
          </cell>
          <cell r="E730">
            <v>2</v>
          </cell>
          <cell r="F730">
            <v>0</v>
          </cell>
          <cell r="G730">
            <v>1</v>
          </cell>
          <cell r="H730">
            <v>7</v>
          </cell>
          <cell r="I730">
            <v>1</v>
          </cell>
          <cell r="J730">
            <v>3</v>
          </cell>
          <cell r="K730">
            <v>9</v>
          </cell>
          <cell r="L730">
            <v>2</v>
          </cell>
        </row>
        <row r="731">
          <cell r="A731" t="str">
            <v>16,149,5,3,1</v>
          </cell>
          <cell r="B731">
            <v>16</v>
          </cell>
          <cell r="C731" t="str">
            <v>149</v>
          </cell>
          <cell r="D731">
            <v>5</v>
          </cell>
          <cell r="E731">
            <v>3</v>
          </cell>
          <cell r="F731">
            <v>1</v>
          </cell>
          <cell r="G731">
            <v>1</v>
          </cell>
          <cell r="H731">
            <v>7</v>
          </cell>
          <cell r="I731">
            <v>1</v>
          </cell>
          <cell r="J731">
            <v>3</v>
          </cell>
          <cell r="K731">
            <v>9</v>
          </cell>
          <cell r="L731">
            <v>2</v>
          </cell>
        </row>
        <row r="732">
          <cell r="A732" t="str">
            <v>16,149,5,3,2</v>
          </cell>
          <cell r="B732">
            <v>16</v>
          </cell>
          <cell r="C732" t="str">
            <v>149</v>
          </cell>
          <cell r="D732">
            <v>5</v>
          </cell>
          <cell r="E732">
            <v>3</v>
          </cell>
          <cell r="F732">
            <v>2</v>
          </cell>
          <cell r="G732">
            <v>1</v>
          </cell>
          <cell r="H732">
            <v>5</v>
          </cell>
          <cell r="I732">
            <v>7</v>
          </cell>
          <cell r="J732">
            <v>3</v>
          </cell>
          <cell r="K732">
            <v>9</v>
          </cell>
          <cell r="L732">
            <v>2</v>
          </cell>
        </row>
        <row r="733">
          <cell r="A733" t="str">
            <v>16,150,5,1,2</v>
          </cell>
          <cell r="B733">
            <v>16</v>
          </cell>
          <cell r="C733" t="str">
            <v>150</v>
          </cell>
          <cell r="D733">
            <v>5</v>
          </cell>
          <cell r="E733">
            <v>1</v>
          </cell>
          <cell r="F733">
            <v>2</v>
          </cell>
          <cell r="G733">
            <v>1</v>
          </cell>
          <cell r="H733">
            <v>7</v>
          </cell>
          <cell r="I733">
            <v>1</v>
          </cell>
          <cell r="J733">
            <v>3</v>
          </cell>
          <cell r="K733">
            <v>9</v>
          </cell>
          <cell r="L733">
            <v>2</v>
          </cell>
        </row>
        <row r="734">
          <cell r="A734" t="str">
            <v>16,150,5,2,0</v>
          </cell>
          <cell r="B734">
            <v>16</v>
          </cell>
          <cell r="C734" t="str">
            <v>150</v>
          </cell>
          <cell r="D734">
            <v>5</v>
          </cell>
          <cell r="E734">
            <v>2</v>
          </cell>
          <cell r="F734">
            <v>0</v>
          </cell>
          <cell r="G734">
            <v>1</v>
          </cell>
          <cell r="H734">
            <v>7</v>
          </cell>
          <cell r="I734">
            <v>1</v>
          </cell>
          <cell r="J734">
            <v>3</v>
          </cell>
          <cell r="K734">
            <v>9</v>
          </cell>
          <cell r="L734">
            <v>2</v>
          </cell>
        </row>
        <row r="735">
          <cell r="A735" t="str">
            <v>16,150,5,3,1</v>
          </cell>
          <cell r="B735">
            <v>16</v>
          </cell>
          <cell r="C735" t="str">
            <v>150</v>
          </cell>
          <cell r="D735">
            <v>5</v>
          </cell>
          <cell r="E735">
            <v>3</v>
          </cell>
          <cell r="F735">
            <v>1</v>
          </cell>
          <cell r="G735">
            <v>1</v>
          </cell>
          <cell r="H735">
            <v>7</v>
          </cell>
          <cell r="I735">
            <v>1</v>
          </cell>
          <cell r="J735">
            <v>3</v>
          </cell>
          <cell r="K735">
            <v>9</v>
          </cell>
          <cell r="L735">
            <v>2</v>
          </cell>
        </row>
        <row r="736">
          <cell r="A736" t="str">
            <v>16,150,5,3,2</v>
          </cell>
          <cell r="B736">
            <v>16</v>
          </cell>
          <cell r="C736" t="str">
            <v>150</v>
          </cell>
          <cell r="D736">
            <v>5</v>
          </cell>
          <cell r="E736">
            <v>3</v>
          </cell>
          <cell r="F736">
            <v>2</v>
          </cell>
          <cell r="G736">
            <v>1</v>
          </cell>
          <cell r="H736">
            <v>5</v>
          </cell>
          <cell r="I736">
            <v>7</v>
          </cell>
          <cell r="J736">
            <v>3</v>
          </cell>
          <cell r="K736">
            <v>9</v>
          </cell>
          <cell r="L736">
            <v>2</v>
          </cell>
        </row>
        <row r="737">
          <cell r="A737" t="str">
            <v>16,151,5,1,2</v>
          </cell>
          <cell r="B737">
            <v>16</v>
          </cell>
          <cell r="C737" t="str">
            <v>151</v>
          </cell>
          <cell r="D737">
            <v>5</v>
          </cell>
          <cell r="E737">
            <v>1</v>
          </cell>
          <cell r="F737">
            <v>2</v>
          </cell>
          <cell r="G737">
            <v>1</v>
          </cell>
          <cell r="H737">
            <v>7</v>
          </cell>
          <cell r="I737">
            <v>1</v>
          </cell>
          <cell r="J737">
            <v>3</v>
          </cell>
          <cell r="K737">
            <v>9</v>
          </cell>
          <cell r="L737">
            <v>2</v>
          </cell>
        </row>
        <row r="738">
          <cell r="A738" t="str">
            <v>16,151,5,2,0</v>
          </cell>
          <cell r="B738">
            <v>16</v>
          </cell>
          <cell r="C738" t="str">
            <v>151</v>
          </cell>
          <cell r="D738">
            <v>5</v>
          </cell>
          <cell r="E738">
            <v>2</v>
          </cell>
          <cell r="F738">
            <v>0</v>
          </cell>
          <cell r="G738">
            <v>1</v>
          </cell>
          <cell r="H738">
            <v>7</v>
          </cell>
          <cell r="I738">
            <v>1</v>
          </cell>
          <cell r="J738">
            <v>3</v>
          </cell>
          <cell r="K738">
            <v>9</v>
          </cell>
          <cell r="L738">
            <v>2</v>
          </cell>
        </row>
        <row r="739">
          <cell r="A739" t="str">
            <v>16,151,5,3,1</v>
          </cell>
          <cell r="B739">
            <v>16</v>
          </cell>
          <cell r="C739" t="str">
            <v>151</v>
          </cell>
          <cell r="D739">
            <v>5</v>
          </cell>
          <cell r="E739">
            <v>3</v>
          </cell>
          <cell r="F739">
            <v>1</v>
          </cell>
          <cell r="G739">
            <v>1</v>
          </cell>
          <cell r="H739">
            <v>7</v>
          </cell>
          <cell r="I739">
            <v>1</v>
          </cell>
          <cell r="J739">
            <v>3</v>
          </cell>
          <cell r="K739">
            <v>9</v>
          </cell>
          <cell r="L739">
            <v>2</v>
          </cell>
        </row>
        <row r="740">
          <cell r="A740" t="str">
            <v>16,151,5,3,2</v>
          </cell>
          <cell r="B740">
            <v>16</v>
          </cell>
          <cell r="C740" t="str">
            <v>151</v>
          </cell>
          <cell r="D740">
            <v>5</v>
          </cell>
          <cell r="E740">
            <v>3</v>
          </cell>
          <cell r="F740">
            <v>2</v>
          </cell>
          <cell r="G740">
            <v>1</v>
          </cell>
          <cell r="H740">
            <v>5</v>
          </cell>
          <cell r="I740">
            <v>7</v>
          </cell>
          <cell r="J740">
            <v>3</v>
          </cell>
          <cell r="K740">
            <v>9</v>
          </cell>
          <cell r="L740">
            <v>2</v>
          </cell>
        </row>
        <row r="741">
          <cell r="A741" t="str">
            <v>16,152,5,1,2</v>
          </cell>
          <cell r="B741">
            <v>16</v>
          </cell>
          <cell r="C741" t="str">
            <v>152</v>
          </cell>
          <cell r="D741">
            <v>5</v>
          </cell>
          <cell r="E741">
            <v>1</v>
          </cell>
          <cell r="F741">
            <v>2</v>
          </cell>
          <cell r="G741">
            <v>1</v>
          </cell>
          <cell r="H741">
            <v>7</v>
          </cell>
          <cell r="I741">
            <v>1</v>
          </cell>
          <cell r="J741">
            <v>3</v>
          </cell>
          <cell r="K741">
            <v>9</v>
          </cell>
          <cell r="L741">
            <v>2</v>
          </cell>
        </row>
        <row r="742">
          <cell r="A742" t="str">
            <v>16,152,5,2,0</v>
          </cell>
          <cell r="B742">
            <v>16</v>
          </cell>
          <cell r="C742" t="str">
            <v>152</v>
          </cell>
          <cell r="D742">
            <v>5</v>
          </cell>
          <cell r="E742">
            <v>2</v>
          </cell>
          <cell r="F742">
            <v>0</v>
          </cell>
          <cell r="G742">
            <v>1</v>
          </cell>
          <cell r="H742">
            <v>7</v>
          </cell>
          <cell r="I742">
            <v>1</v>
          </cell>
          <cell r="J742">
            <v>3</v>
          </cell>
          <cell r="K742">
            <v>9</v>
          </cell>
          <cell r="L742">
            <v>2</v>
          </cell>
        </row>
        <row r="743">
          <cell r="A743" t="str">
            <v>16,152,5,3,1</v>
          </cell>
          <cell r="B743">
            <v>16</v>
          </cell>
          <cell r="C743" t="str">
            <v>152</v>
          </cell>
          <cell r="D743">
            <v>5</v>
          </cell>
          <cell r="E743">
            <v>3</v>
          </cell>
          <cell r="F743">
            <v>1</v>
          </cell>
          <cell r="G743">
            <v>1</v>
          </cell>
          <cell r="H743">
            <v>7</v>
          </cell>
          <cell r="I743">
            <v>1</v>
          </cell>
          <cell r="J743">
            <v>3</v>
          </cell>
          <cell r="K743">
            <v>9</v>
          </cell>
          <cell r="L743">
            <v>2</v>
          </cell>
        </row>
        <row r="744">
          <cell r="A744" t="str">
            <v>16,152,5,3,2</v>
          </cell>
          <cell r="B744">
            <v>16</v>
          </cell>
          <cell r="C744" t="str">
            <v>152</v>
          </cell>
          <cell r="D744">
            <v>5</v>
          </cell>
          <cell r="E744">
            <v>3</v>
          </cell>
          <cell r="F744">
            <v>2</v>
          </cell>
          <cell r="G744">
            <v>1</v>
          </cell>
          <cell r="H744">
            <v>5</v>
          </cell>
          <cell r="I744">
            <v>7</v>
          </cell>
          <cell r="J744">
            <v>3</v>
          </cell>
          <cell r="K744">
            <v>9</v>
          </cell>
          <cell r="L744">
            <v>2</v>
          </cell>
        </row>
        <row r="745">
          <cell r="A745" t="str">
            <v>16,400,5,1,2</v>
          </cell>
          <cell r="B745">
            <v>16</v>
          </cell>
          <cell r="C745" t="str">
            <v>400</v>
          </cell>
          <cell r="D745">
            <v>5</v>
          </cell>
          <cell r="E745">
            <v>1</v>
          </cell>
          <cell r="F745">
            <v>2</v>
          </cell>
          <cell r="G745">
            <v>1</v>
          </cell>
          <cell r="H745">
            <v>7</v>
          </cell>
          <cell r="I745">
            <v>1</v>
          </cell>
          <cell r="J745">
            <v>3</v>
          </cell>
          <cell r="K745">
            <v>9</v>
          </cell>
          <cell r="L745">
            <v>2</v>
          </cell>
        </row>
        <row r="746">
          <cell r="A746" t="str">
            <v>16,400,5,2,0</v>
          </cell>
          <cell r="B746">
            <v>16</v>
          </cell>
          <cell r="C746" t="str">
            <v>400</v>
          </cell>
          <cell r="D746">
            <v>5</v>
          </cell>
          <cell r="E746">
            <v>2</v>
          </cell>
          <cell r="F746">
            <v>0</v>
          </cell>
          <cell r="G746">
            <v>3</v>
          </cell>
          <cell r="H746">
            <v>9</v>
          </cell>
          <cell r="I746">
            <v>2</v>
          </cell>
          <cell r="J746">
            <v>3</v>
          </cell>
          <cell r="K746">
            <v>9</v>
          </cell>
          <cell r="L746">
            <v>2</v>
          </cell>
        </row>
        <row r="747">
          <cell r="A747" t="str">
            <v>16,410,5,1,2</v>
          </cell>
          <cell r="B747">
            <v>16</v>
          </cell>
          <cell r="C747" t="str">
            <v>410</v>
          </cell>
          <cell r="D747">
            <v>5</v>
          </cell>
          <cell r="E747">
            <v>1</v>
          </cell>
          <cell r="F747">
            <v>2</v>
          </cell>
          <cell r="G747">
            <v>1</v>
          </cell>
          <cell r="H747">
            <v>7</v>
          </cell>
          <cell r="I747">
            <v>1</v>
          </cell>
          <cell r="J747">
            <v>3</v>
          </cell>
          <cell r="K747">
            <v>9</v>
          </cell>
          <cell r="L747">
            <v>2</v>
          </cell>
        </row>
        <row r="748">
          <cell r="A748" t="str">
            <v>16,411,5,1,2</v>
          </cell>
          <cell r="B748">
            <v>16</v>
          </cell>
          <cell r="C748" t="str">
            <v>411</v>
          </cell>
          <cell r="D748">
            <v>5</v>
          </cell>
          <cell r="E748">
            <v>1</v>
          </cell>
          <cell r="F748">
            <v>2</v>
          </cell>
          <cell r="G748">
            <v>1</v>
          </cell>
          <cell r="H748">
            <v>7</v>
          </cell>
          <cell r="I748">
            <v>1</v>
          </cell>
          <cell r="J748">
            <v>3</v>
          </cell>
          <cell r="K748">
            <v>9</v>
          </cell>
          <cell r="L748">
            <v>2</v>
          </cell>
        </row>
        <row r="749">
          <cell r="A749" t="str">
            <v>16,413,5,1,2</v>
          </cell>
          <cell r="B749">
            <v>16</v>
          </cell>
          <cell r="C749" t="str">
            <v>413</v>
          </cell>
          <cell r="D749">
            <v>5</v>
          </cell>
          <cell r="E749">
            <v>1</v>
          </cell>
          <cell r="F749">
            <v>2</v>
          </cell>
          <cell r="G749">
            <v>1</v>
          </cell>
          <cell r="H749">
            <v>7</v>
          </cell>
          <cell r="I749">
            <v>1</v>
          </cell>
          <cell r="J749">
            <v>3</v>
          </cell>
          <cell r="K749">
            <v>9</v>
          </cell>
          <cell r="L749">
            <v>2</v>
          </cell>
        </row>
        <row r="750">
          <cell r="A750" t="str">
            <v>16,414,1,2,3</v>
          </cell>
          <cell r="B750">
            <v>16</v>
          </cell>
          <cell r="C750">
            <v>414</v>
          </cell>
          <cell r="D750">
            <v>1</v>
          </cell>
          <cell r="E750">
            <v>2</v>
          </cell>
          <cell r="F750">
            <v>3</v>
          </cell>
          <cell r="G750">
            <v>3</v>
          </cell>
          <cell r="H750">
            <v>9</v>
          </cell>
          <cell r="I750">
            <v>2</v>
          </cell>
          <cell r="J750">
            <v>3</v>
          </cell>
          <cell r="K750">
            <v>9</v>
          </cell>
          <cell r="L750">
            <v>2</v>
          </cell>
        </row>
        <row r="751">
          <cell r="A751" t="str">
            <v>16,500,1,2,3</v>
          </cell>
          <cell r="B751">
            <v>16</v>
          </cell>
          <cell r="C751" t="str">
            <v>500</v>
          </cell>
          <cell r="D751">
            <v>1</v>
          </cell>
          <cell r="E751">
            <v>2</v>
          </cell>
          <cell r="F751">
            <v>3</v>
          </cell>
          <cell r="G751">
            <v>1</v>
          </cell>
          <cell r="H751">
            <v>7</v>
          </cell>
          <cell r="I751">
            <v>1</v>
          </cell>
          <cell r="J751">
            <v>3</v>
          </cell>
          <cell r="K751">
            <v>9</v>
          </cell>
          <cell r="L751">
            <v>2</v>
          </cell>
        </row>
        <row r="752">
          <cell r="A752" t="str">
            <v>16,510,1,2,3</v>
          </cell>
          <cell r="B752">
            <v>16</v>
          </cell>
          <cell r="C752" t="str">
            <v>510</v>
          </cell>
          <cell r="D752">
            <v>1</v>
          </cell>
          <cell r="E752">
            <v>2</v>
          </cell>
          <cell r="F752">
            <v>3</v>
          </cell>
          <cell r="G752">
            <v>1</v>
          </cell>
          <cell r="H752">
            <v>7</v>
          </cell>
          <cell r="I752">
            <v>1</v>
          </cell>
          <cell r="J752">
            <v>3</v>
          </cell>
          <cell r="K752">
            <v>9</v>
          </cell>
          <cell r="L752">
            <v>2</v>
          </cell>
        </row>
        <row r="753">
          <cell r="A753" t="str">
            <v>16,511,1,2,3</v>
          </cell>
          <cell r="B753">
            <v>16</v>
          </cell>
          <cell r="C753" t="str">
            <v>511</v>
          </cell>
          <cell r="D753">
            <v>1</v>
          </cell>
          <cell r="E753">
            <v>2</v>
          </cell>
          <cell r="F753">
            <v>3</v>
          </cell>
          <cell r="G753">
            <v>1</v>
          </cell>
          <cell r="H753">
            <v>7</v>
          </cell>
          <cell r="I753">
            <v>1</v>
          </cell>
          <cell r="J753">
            <v>3</v>
          </cell>
          <cell r="K753">
            <v>9</v>
          </cell>
          <cell r="L753">
            <v>2</v>
          </cell>
        </row>
        <row r="754">
          <cell r="A754" t="str">
            <v>16,512,1,2,3</v>
          </cell>
          <cell r="B754">
            <v>16</v>
          </cell>
          <cell r="C754" t="str">
            <v>512</v>
          </cell>
          <cell r="D754">
            <v>1</v>
          </cell>
          <cell r="E754">
            <v>2</v>
          </cell>
          <cell r="F754">
            <v>3</v>
          </cell>
          <cell r="G754">
            <v>1</v>
          </cell>
          <cell r="H754">
            <v>7</v>
          </cell>
          <cell r="I754">
            <v>1</v>
          </cell>
          <cell r="J754">
            <v>3</v>
          </cell>
          <cell r="K754">
            <v>9</v>
          </cell>
          <cell r="L754">
            <v>2</v>
          </cell>
        </row>
        <row r="755">
          <cell r="A755" t="str">
            <v>16,513,1,2,3</v>
          </cell>
          <cell r="B755">
            <v>16</v>
          </cell>
          <cell r="C755" t="str">
            <v>513</v>
          </cell>
          <cell r="D755">
            <v>1</v>
          </cell>
          <cell r="E755">
            <v>2</v>
          </cell>
          <cell r="F755">
            <v>3</v>
          </cell>
          <cell r="G755">
            <v>1</v>
          </cell>
          <cell r="H755">
            <v>7</v>
          </cell>
          <cell r="I755">
            <v>1</v>
          </cell>
          <cell r="J755">
            <v>3</v>
          </cell>
          <cell r="K755">
            <v>9</v>
          </cell>
          <cell r="L755">
            <v>2</v>
          </cell>
        </row>
        <row r="756">
          <cell r="A756" t="str">
            <v>16,600,5,3,2</v>
          </cell>
          <cell r="B756">
            <v>16</v>
          </cell>
          <cell r="C756" t="str">
            <v>600</v>
          </cell>
          <cell r="D756">
            <v>5</v>
          </cell>
          <cell r="E756">
            <v>3</v>
          </cell>
          <cell r="F756">
            <v>2</v>
          </cell>
          <cell r="G756">
            <v>1</v>
          </cell>
          <cell r="H756">
            <v>5</v>
          </cell>
          <cell r="I756">
            <v>7</v>
          </cell>
          <cell r="J756">
            <v>3</v>
          </cell>
          <cell r="K756">
            <v>9</v>
          </cell>
          <cell r="L756">
            <v>2</v>
          </cell>
        </row>
        <row r="757">
          <cell r="A757" t="str">
            <v>16,610,5,3,2</v>
          </cell>
          <cell r="B757">
            <v>16</v>
          </cell>
          <cell r="C757" t="str">
            <v>610</v>
          </cell>
          <cell r="D757">
            <v>5</v>
          </cell>
          <cell r="E757">
            <v>3</v>
          </cell>
          <cell r="F757">
            <v>2</v>
          </cell>
          <cell r="G757">
            <v>1</v>
          </cell>
          <cell r="H757">
            <v>5</v>
          </cell>
          <cell r="I757">
            <v>7</v>
          </cell>
          <cell r="J757">
            <v>3</v>
          </cell>
          <cell r="K757">
            <v>9</v>
          </cell>
          <cell r="L757">
            <v>2</v>
          </cell>
        </row>
        <row r="758">
          <cell r="A758" t="str">
            <v>16,611,5,3,2</v>
          </cell>
          <cell r="B758">
            <v>16</v>
          </cell>
          <cell r="C758" t="str">
            <v>611</v>
          </cell>
          <cell r="D758">
            <v>5</v>
          </cell>
          <cell r="E758">
            <v>3</v>
          </cell>
          <cell r="F758">
            <v>2</v>
          </cell>
          <cell r="G758">
            <v>1</v>
          </cell>
          <cell r="H758">
            <v>5</v>
          </cell>
          <cell r="I758">
            <v>7</v>
          </cell>
          <cell r="J758">
            <v>3</v>
          </cell>
          <cell r="K758">
            <v>9</v>
          </cell>
          <cell r="L758">
            <v>2</v>
          </cell>
        </row>
        <row r="759">
          <cell r="A759" t="str">
            <v>16,612,5,3,2</v>
          </cell>
          <cell r="B759">
            <v>16</v>
          </cell>
          <cell r="C759" t="str">
            <v>612</v>
          </cell>
          <cell r="D759">
            <v>5</v>
          </cell>
          <cell r="E759">
            <v>3</v>
          </cell>
          <cell r="F759">
            <v>2</v>
          </cell>
          <cell r="G759">
            <v>1</v>
          </cell>
          <cell r="H759">
            <v>5</v>
          </cell>
          <cell r="I759">
            <v>7</v>
          </cell>
          <cell r="J759">
            <v>3</v>
          </cell>
          <cell r="K759">
            <v>9</v>
          </cell>
          <cell r="L759">
            <v>2</v>
          </cell>
        </row>
        <row r="760">
          <cell r="A760" t="str">
            <v>16,614,5,3,2</v>
          </cell>
          <cell r="B760">
            <v>16</v>
          </cell>
          <cell r="C760" t="str">
            <v>614</v>
          </cell>
          <cell r="D760">
            <v>5</v>
          </cell>
          <cell r="E760">
            <v>3</v>
          </cell>
          <cell r="F760">
            <v>2</v>
          </cell>
          <cell r="G760">
            <v>1</v>
          </cell>
          <cell r="H760">
            <v>5</v>
          </cell>
          <cell r="I760">
            <v>7</v>
          </cell>
          <cell r="J760">
            <v>3</v>
          </cell>
          <cell r="K760">
            <v>9</v>
          </cell>
          <cell r="L760">
            <v>2</v>
          </cell>
        </row>
        <row r="761">
          <cell r="A761" t="str">
            <v>16,700,5,3,1</v>
          </cell>
          <cell r="B761">
            <v>16</v>
          </cell>
          <cell r="C761" t="str">
            <v>700</v>
          </cell>
          <cell r="D761">
            <v>5</v>
          </cell>
          <cell r="E761">
            <v>3</v>
          </cell>
          <cell r="F761">
            <v>1</v>
          </cell>
          <cell r="G761">
            <v>1</v>
          </cell>
          <cell r="H761">
            <v>7</v>
          </cell>
          <cell r="I761">
            <v>1</v>
          </cell>
          <cell r="J761">
            <v>3</v>
          </cell>
          <cell r="K761">
            <v>9</v>
          </cell>
          <cell r="L761">
            <v>2</v>
          </cell>
        </row>
        <row r="762">
          <cell r="A762" t="str">
            <v>16,710,5,3,1</v>
          </cell>
          <cell r="B762">
            <v>16</v>
          </cell>
          <cell r="C762" t="str">
            <v>710</v>
          </cell>
          <cell r="D762">
            <v>5</v>
          </cell>
          <cell r="E762">
            <v>3</v>
          </cell>
          <cell r="F762">
            <v>1</v>
          </cell>
          <cell r="G762">
            <v>1</v>
          </cell>
          <cell r="H762">
            <v>7</v>
          </cell>
          <cell r="I762">
            <v>1</v>
          </cell>
          <cell r="J762">
            <v>3</v>
          </cell>
          <cell r="K762">
            <v>9</v>
          </cell>
          <cell r="L762">
            <v>2</v>
          </cell>
        </row>
        <row r="763">
          <cell r="A763" t="str">
            <v>16,711,5,3,1</v>
          </cell>
          <cell r="B763">
            <v>16</v>
          </cell>
          <cell r="C763" t="str">
            <v>711</v>
          </cell>
          <cell r="D763">
            <v>5</v>
          </cell>
          <cell r="E763">
            <v>3</v>
          </cell>
          <cell r="F763">
            <v>1</v>
          </cell>
          <cell r="G763">
            <v>1</v>
          </cell>
          <cell r="H763">
            <v>7</v>
          </cell>
          <cell r="I763">
            <v>1</v>
          </cell>
          <cell r="J763">
            <v>3</v>
          </cell>
          <cell r="K763">
            <v>9</v>
          </cell>
          <cell r="L763">
            <v>2</v>
          </cell>
        </row>
        <row r="764">
          <cell r="A764" t="str">
            <v>16,712,5,2,0</v>
          </cell>
          <cell r="B764">
            <v>16</v>
          </cell>
          <cell r="C764" t="str">
            <v>712</v>
          </cell>
          <cell r="D764">
            <v>5</v>
          </cell>
          <cell r="E764">
            <v>2</v>
          </cell>
          <cell r="F764">
            <v>0</v>
          </cell>
          <cell r="G764">
            <v>1</v>
          </cell>
          <cell r="H764">
            <v>7</v>
          </cell>
          <cell r="I764">
            <v>1</v>
          </cell>
          <cell r="J764">
            <v>3</v>
          </cell>
          <cell r="K764">
            <v>9</v>
          </cell>
          <cell r="L764">
            <v>2</v>
          </cell>
        </row>
        <row r="765">
          <cell r="A765" t="str">
            <v>16,713,5,2,0</v>
          </cell>
          <cell r="B765">
            <v>16</v>
          </cell>
          <cell r="C765" t="str">
            <v>713</v>
          </cell>
          <cell r="D765">
            <v>5</v>
          </cell>
          <cell r="E765">
            <v>2</v>
          </cell>
          <cell r="F765">
            <v>0</v>
          </cell>
          <cell r="G765">
            <v>1</v>
          </cell>
          <cell r="H765">
            <v>7</v>
          </cell>
          <cell r="I765">
            <v>1</v>
          </cell>
          <cell r="J765">
            <v>3</v>
          </cell>
          <cell r="K765">
            <v>9</v>
          </cell>
          <cell r="L765">
            <v>2</v>
          </cell>
        </row>
        <row r="766">
          <cell r="A766" t="str">
            <v>16,714,5,2,0</v>
          </cell>
          <cell r="B766">
            <v>16</v>
          </cell>
          <cell r="C766" t="str">
            <v>714</v>
          </cell>
          <cell r="D766">
            <v>5</v>
          </cell>
          <cell r="E766">
            <v>2</v>
          </cell>
          <cell r="F766">
            <v>0</v>
          </cell>
          <cell r="G766">
            <v>1</v>
          </cell>
          <cell r="H766">
            <v>7</v>
          </cell>
          <cell r="I766">
            <v>1</v>
          </cell>
          <cell r="J766">
            <v>3</v>
          </cell>
          <cell r="K766">
            <v>9</v>
          </cell>
          <cell r="L766">
            <v>2</v>
          </cell>
        </row>
        <row r="767">
          <cell r="A767" t="str">
            <v>16,715,5,3,1</v>
          </cell>
          <cell r="B767">
            <v>16</v>
          </cell>
          <cell r="C767">
            <v>715</v>
          </cell>
          <cell r="D767">
            <v>5</v>
          </cell>
          <cell r="E767">
            <v>3</v>
          </cell>
          <cell r="F767">
            <v>1</v>
          </cell>
          <cell r="G767">
            <v>3</v>
          </cell>
          <cell r="H767">
            <v>9</v>
          </cell>
          <cell r="I767">
            <v>2</v>
          </cell>
          <cell r="J767">
            <v>3</v>
          </cell>
          <cell r="K767">
            <v>9</v>
          </cell>
          <cell r="L767">
            <v>2</v>
          </cell>
        </row>
        <row r="768">
          <cell r="A768" t="str">
            <v>16,B00,1,2,2</v>
          </cell>
          <cell r="B768">
            <v>16</v>
          </cell>
          <cell r="C768" t="str">
            <v>B00</v>
          </cell>
          <cell r="D768">
            <v>1</v>
          </cell>
          <cell r="E768">
            <v>2</v>
          </cell>
          <cell r="F768">
            <v>2</v>
          </cell>
          <cell r="G768">
            <v>1</v>
          </cell>
          <cell r="H768">
            <v>5</v>
          </cell>
          <cell r="I768">
            <v>7</v>
          </cell>
          <cell r="J768">
            <v>3</v>
          </cell>
          <cell r="K768">
            <v>9</v>
          </cell>
          <cell r="L768">
            <v>1</v>
          </cell>
        </row>
        <row r="769">
          <cell r="A769" t="str">
            <v>16,B00,1,2,3</v>
          </cell>
          <cell r="B769">
            <v>16</v>
          </cell>
          <cell r="C769" t="str">
            <v>B00</v>
          </cell>
          <cell r="D769">
            <v>1</v>
          </cell>
          <cell r="E769">
            <v>2</v>
          </cell>
          <cell r="F769">
            <v>3</v>
          </cell>
          <cell r="G769">
            <v>1</v>
          </cell>
          <cell r="H769">
            <v>8</v>
          </cell>
          <cell r="I769">
            <v>1</v>
          </cell>
          <cell r="J769">
            <v>3</v>
          </cell>
          <cell r="K769">
            <v>9</v>
          </cell>
          <cell r="L769">
            <v>1</v>
          </cell>
        </row>
        <row r="770">
          <cell r="A770" t="str">
            <v>16,B00,1,7,0</v>
          </cell>
          <cell r="B770">
            <v>16</v>
          </cell>
          <cell r="C770" t="str">
            <v>B00</v>
          </cell>
          <cell r="D770">
            <v>1</v>
          </cell>
          <cell r="E770">
            <v>7</v>
          </cell>
          <cell r="F770">
            <v>0</v>
          </cell>
          <cell r="G770">
            <v>1</v>
          </cell>
          <cell r="H770">
            <v>8</v>
          </cell>
          <cell r="I770">
            <v>3</v>
          </cell>
          <cell r="J770">
            <v>1</v>
          </cell>
          <cell r="K770">
            <v>8</v>
          </cell>
          <cell r="L770">
            <v>3</v>
          </cell>
        </row>
        <row r="771">
          <cell r="A771" t="str">
            <v>16,B00,4,2,3</v>
          </cell>
          <cell r="B771">
            <v>16</v>
          </cell>
          <cell r="C771" t="str">
            <v>B00</v>
          </cell>
          <cell r="D771">
            <v>4</v>
          </cell>
          <cell r="E771">
            <v>2</v>
          </cell>
          <cell r="F771">
            <v>3</v>
          </cell>
          <cell r="G771">
            <v>3</v>
          </cell>
          <cell r="H771">
            <v>2</v>
          </cell>
          <cell r="I771">
            <v>5</v>
          </cell>
          <cell r="J771">
            <v>3</v>
          </cell>
          <cell r="K771">
            <v>2</v>
          </cell>
          <cell r="L771">
            <v>5</v>
          </cell>
        </row>
        <row r="772">
          <cell r="A772" t="str">
            <v>16,B00,5,1,3</v>
          </cell>
          <cell r="B772">
            <v>16</v>
          </cell>
          <cell r="C772" t="str">
            <v>B00</v>
          </cell>
          <cell r="D772">
            <v>5</v>
          </cell>
          <cell r="E772">
            <v>1</v>
          </cell>
          <cell r="F772">
            <v>3</v>
          </cell>
          <cell r="G772">
            <v>3</v>
          </cell>
          <cell r="H772">
            <v>9</v>
          </cell>
          <cell r="I772">
            <v>1</v>
          </cell>
          <cell r="J772">
            <v>3</v>
          </cell>
          <cell r="K772">
            <v>9</v>
          </cell>
          <cell r="L772">
            <v>1</v>
          </cell>
        </row>
        <row r="773">
          <cell r="A773" t="str">
            <v>16,B00,6,4,0</v>
          </cell>
          <cell r="B773">
            <v>16</v>
          </cell>
          <cell r="C773" t="str">
            <v>B00</v>
          </cell>
          <cell r="D773">
            <v>6</v>
          </cell>
          <cell r="E773">
            <v>4</v>
          </cell>
          <cell r="F773">
            <v>0</v>
          </cell>
          <cell r="G773">
            <v>2</v>
          </cell>
          <cell r="H773">
            <v>4</v>
          </cell>
          <cell r="I773">
            <v>1</v>
          </cell>
          <cell r="J773">
            <v>2</v>
          </cell>
          <cell r="K773">
            <v>4</v>
          </cell>
          <cell r="L773">
            <v>1</v>
          </cell>
        </row>
        <row r="774">
          <cell r="A774" t="str">
            <v>16,D00,5,1,1</v>
          </cell>
          <cell r="B774">
            <v>16</v>
          </cell>
          <cell r="C774" t="str">
            <v>D00</v>
          </cell>
          <cell r="D774">
            <v>5</v>
          </cell>
          <cell r="E774">
            <v>1</v>
          </cell>
          <cell r="F774">
            <v>1</v>
          </cell>
          <cell r="G774">
            <v>3</v>
          </cell>
          <cell r="H774">
            <v>7</v>
          </cell>
          <cell r="I774">
            <v>1</v>
          </cell>
          <cell r="J774">
            <v>3</v>
          </cell>
          <cell r="K774">
            <v>7</v>
          </cell>
          <cell r="L774">
            <v>1</v>
          </cell>
        </row>
        <row r="775">
          <cell r="A775" t="str">
            <v>16,E00,3,1,0</v>
          </cell>
          <cell r="B775">
            <v>16</v>
          </cell>
          <cell r="C775" t="str">
            <v>E00</v>
          </cell>
          <cell r="D775">
            <v>3</v>
          </cell>
          <cell r="E775">
            <v>1</v>
          </cell>
          <cell r="F775">
            <v>0</v>
          </cell>
          <cell r="G775">
            <v>1</v>
          </cell>
          <cell r="H775">
            <v>6</v>
          </cell>
          <cell r="I775">
            <v>3</v>
          </cell>
          <cell r="J775">
            <v>1</v>
          </cell>
          <cell r="K775">
            <v>6</v>
          </cell>
          <cell r="L775">
            <v>3</v>
          </cell>
        </row>
        <row r="776">
          <cell r="A776" t="str">
            <v>16,F00,5,2,0</v>
          </cell>
          <cell r="B776">
            <v>16</v>
          </cell>
          <cell r="C776" t="str">
            <v>F00</v>
          </cell>
          <cell r="D776">
            <v>5</v>
          </cell>
          <cell r="E776">
            <v>2</v>
          </cell>
          <cell r="F776">
            <v>0</v>
          </cell>
          <cell r="G776">
            <v>1</v>
          </cell>
          <cell r="H776">
            <v>7</v>
          </cell>
          <cell r="I776">
            <v>1</v>
          </cell>
          <cell r="J776">
            <v>3</v>
          </cell>
          <cell r="K776">
            <v>9</v>
          </cell>
          <cell r="L776">
            <v>2</v>
          </cell>
        </row>
        <row r="777">
          <cell r="A777" t="str">
            <v>16,RHQ,1,7,0</v>
          </cell>
          <cell r="B777">
            <v>16</v>
          </cell>
          <cell r="C777" t="str">
            <v>RHQ</v>
          </cell>
          <cell r="D777">
            <v>1</v>
          </cell>
          <cell r="E777">
            <v>7</v>
          </cell>
          <cell r="F777">
            <v>0</v>
          </cell>
          <cell r="G777">
            <v>1</v>
          </cell>
          <cell r="H777">
            <v>8</v>
          </cell>
          <cell r="I777">
            <v>3</v>
          </cell>
          <cell r="J777">
            <v>1</v>
          </cell>
          <cell r="K777">
            <v>8</v>
          </cell>
          <cell r="L777">
            <v>3</v>
          </cell>
        </row>
        <row r="778">
          <cell r="A778" t="str">
            <v>16,RHQ,4,2,6</v>
          </cell>
          <cell r="B778">
            <v>16</v>
          </cell>
          <cell r="C778" t="str">
            <v>RHQ</v>
          </cell>
          <cell r="D778">
            <v>4</v>
          </cell>
          <cell r="E778">
            <v>2</v>
          </cell>
          <cell r="F778">
            <v>6</v>
          </cell>
          <cell r="G778">
            <v>3</v>
          </cell>
          <cell r="H778">
            <v>2</v>
          </cell>
          <cell r="I778">
            <v>6</v>
          </cell>
          <cell r="J778">
            <v>3</v>
          </cell>
          <cell r="K778">
            <v>2</v>
          </cell>
          <cell r="L778">
            <v>6</v>
          </cell>
        </row>
        <row r="779">
          <cell r="A779" t="str">
            <v>16,RHQ,5,2,0</v>
          </cell>
          <cell r="B779">
            <v>16</v>
          </cell>
          <cell r="C779" t="str">
            <v>RHQ</v>
          </cell>
          <cell r="D779">
            <v>5</v>
          </cell>
          <cell r="E779">
            <v>2</v>
          </cell>
          <cell r="F779">
            <v>0</v>
          </cell>
          <cell r="G779">
            <v>3</v>
          </cell>
          <cell r="H779">
            <v>9</v>
          </cell>
          <cell r="I779">
            <v>2</v>
          </cell>
          <cell r="J779">
            <v>3</v>
          </cell>
          <cell r="K779">
            <v>9</v>
          </cell>
          <cell r="L779">
            <v>2</v>
          </cell>
        </row>
        <row r="780">
          <cell r="A780" t="str">
            <v>16,RJE,1,7,0</v>
          </cell>
          <cell r="B780">
            <v>16</v>
          </cell>
          <cell r="C780" t="str">
            <v>RJE</v>
          </cell>
          <cell r="D780">
            <v>1</v>
          </cell>
          <cell r="E780">
            <v>7</v>
          </cell>
          <cell r="F780">
            <v>0</v>
          </cell>
          <cell r="G780">
            <v>1</v>
          </cell>
          <cell r="H780">
            <v>8</v>
          </cell>
          <cell r="I780">
            <v>3</v>
          </cell>
          <cell r="J780">
            <v>1</v>
          </cell>
          <cell r="K780">
            <v>8</v>
          </cell>
          <cell r="L780">
            <v>3</v>
          </cell>
        </row>
        <row r="781">
          <cell r="A781" t="str">
            <v>16,RJE,5,1,1</v>
          </cell>
          <cell r="B781">
            <v>16</v>
          </cell>
          <cell r="C781" t="str">
            <v>RJE</v>
          </cell>
          <cell r="D781">
            <v>5</v>
          </cell>
          <cell r="E781">
            <v>1</v>
          </cell>
          <cell r="F781">
            <v>1</v>
          </cell>
          <cell r="G781">
            <v>3</v>
          </cell>
          <cell r="H781">
            <v>7</v>
          </cell>
          <cell r="I781">
            <v>2</v>
          </cell>
          <cell r="J781">
            <v>3</v>
          </cell>
          <cell r="K781">
            <v>7</v>
          </cell>
          <cell r="L781">
            <v>2</v>
          </cell>
        </row>
        <row r="782">
          <cell r="A782" t="str">
            <v>17,100,3,1,0</v>
          </cell>
          <cell r="B782">
            <v>17</v>
          </cell>
          <cell r="C782" t="str">
            <v>100</v>
          </cell>
          <cell r="D782">
            <v>3</v>
          </cell>
          <cell r="E782">
            <v>1</v>
          </cell>
          <cell r="F782">
            <v>0</v>
          </cell>
          <cell r="G782">
            <v>1</v>
          </cell>
          <cell r="H782">
            <v>6</v>
          </cell>
          <cell r="I782">
            <v>3</v>
          </cell>
          <cell r="J782">
            <v>1</v>
          </cell>
          <cell r="K782">
            <v>6</v>
          </cell>
          <cell r="L782">
            <v>3</v>
          </cell>
        </row>
        <row r="783">
          <cell r="A783" t="str">
            <v>17,110,3,1,0</v>
          </cell>
          <cell r="B783">
            <v>17</v>
          </cell>
          <cell r="C783" t="str">
            <v>110</v>
          </cell>
          <cell r="D783">
            <v>3</v>
          </cell>
          <cell r="E783">
            <v>1</v>
          </cell>
          <cell r="F783">
            <v>0</v>
          </cell>
          <cell r="G783">
            <v>1</v>
          </cell>
          <cell r="H783">
            <v>6</v>
          </cell>
          <cell r="I783">
            <v>3</v>
          </cell>
          <cell r="J783">
            <v>1</v>
          </cell>
          <cell r="K783">
            <v>6</v>
          </cell>
          <cell r="L783">
            <v>3</v>
          </cell>
        </row>
        <row r="784">
          <cell r="A784" t="str">
            <v>17,111,3,1,0</v>
          </cell>
          <cell r="B784">
            <v>17</v>
          </cell>
          <cell r="C784" t="str">
            <v>111</v>
          </cell>
          <cell r="D784">
            <v>3</v>
          </cell>
          <cell r="E784">
            <v>1</v>
          </cell>
          <cell r="F784">
            <v>0</v>
          </cell>
          <cell r="G784">
            <v>1</v>
          </cell>
          <cell r="H784">
            <v>6</v>
          </cell>
          <cell r="I784">
            <v>3</v>
          </cell>
          <cell r="J784">
            <v>1</v>
          </cell>
          <cell r="K784">
            <v>6</v>
          </cell>
          <cell r="L784">
            <v>3</v>
          </cell>
        </row>
        <row r="785">
          <cell r="A785" t="str">
            <v>17,112,3,1,0</v>
          </cell>
          <cell r="B785">
            <v>17</v>
          </cell>
          <cell r="C785" t="str">
            <v>112</v>
          </cell>
          <cell r="D785">
            <v>3</v>
          </cell>
          <cell r="E785">
            <v>1</v>
          </cell>
          <cell r="F785">
            <v>0</v>
          </cell>
          <cell r="G785">
            <v>1</v>
          </cell>
          <cell r="H785">
            <v>6</v>
          </cell>
          <cell r="I785">
            <v>3</v>
          </cell>
          <cell r="J785">
            <v>1</v>
          </cell>
          <cell r="K785">
            <v>6</v>
          </cell>
          <cell r="L785">
            <v>3</v>
          </cell>
        </row>
        <row r="786">
          <cell r="A786" t="str">
            <v>17,112,3,4,0</v>
          </cell>
          <cell r="B786">
            <v>17</v>
          </cell>
          <cell r="C786" t="str">
            <v>112</v>
          </cell>
          <cell r="D786">
            <v>3</v>
          </cell>
          <cell r="E786">
            <v>4</v>
          </cell>
          <cell r="F786">
            <v>0</v>
          </cell>
          <cell r="G786">
            <v>1</v>
          </cell>
          <cell r="H786">
            <v>6</v>
          </cell>
          <cell r="I786">
            <v>1</v>
          </cell>
          <cell r="J786">
            <v>1</v>
          </cell>
          <cell r="K786">
            <v>6</v>
          </cell>
          <cell r="L786">
            <v>1</v>
          </cell>
        </row>
        <row r="787">
          <cell r="A787" t="str">
            <v>17,113,3,1,0</v>
          </cell>
          <cell r="B787">
            <v>17</v>
          </cell>
          <cell r="C787" t="str">
            <v>113</v>
          </cell>
          <cell r="D787">
            <v>3</v>
          </cell>
          <cell r="E787">
            <v>1</v>
          </cell>
          <cell r="F787">
            <v>0</v>
          </cell>
          <cell r="G787">
            <v>1</v>
          </cell>
          <cell r="H787">
            <v>6</v>
          </cell>
          <cell r="I787">
            <v>3</v>
          </cell>
          <cell r="J787">
            <v>1</v>
          </cell>
          <cell r="K787">
            <v>6</v>
          </cell>
          <cell r="L787">
            <v>3</v>
          </cell>
        </row>
        <row r="788">
          <cell r="A788" t="str">
            <v>17,113,3,4,0</v>
          </cell>
          <cell r="B788">
            <v>17</v>
          </cell>
          <cell r="C788" t="str">
            <v>113</v>
          </cell>
          <cell r="D788">
            <v>3</v>
          </cell>
          <cell r="E788">
            <v>4</v>
          </cell>
          <cell r="F788">
            <v>0</v>
          </cell>
          <cell r="G788">
            <v>1</v>
          </cell>
          <cell r="H788">
            <v>6</v>
          </cell>
          <cell r="I788">
            <v>1</v>
          </cell>
          <cell r="J788">
            <v>1</v>
          </cell>
          <cell r="K788">
            <v>6</v>
          </cell>
          <cell r="L788">
            <v>1</v>
          </cell>
        </row>
        <row r="789">
          <cell r="A789" t="str">
            <v>17,114,1,2,3</v>
          </cell>
          <cell r="B789">
            <v>17</v>
          </cell>
          <cell r="C789" t="str">
            <v>114</v>
          </cell>
          <cell r="D789">
            <v>1</v>
          </cell>
          <cell r="E789">
            <v>2</v>
          </cell>
          <cell r="F789">
            <v>3</v>
          </cell>
          <cell r="G789">
            <v>1</v>
          </cell>
          <cell r="H789">
            <v>6</v>
          </cell>
          <cell r="I789">
            <v>3</v>
          </cell>
          <cell r="J789">
            <v>1</v>
          </cell>
          <cell r="K789">
            <v>6</v>
          </cell>
          <cell r="L789">
            <v>3</v>
          </cell>
        </row>
        <row r="790">
          <cell r="A790" t="str">
            <v>17,115,3,1,0</v>
          </cell>
          <cell r="B790">
            <v>17</v>
          </cell>
          <cell r="C790" t="str">
            <v>115</v>
          </cell>
          <cell r="D790">
            <v>3</v>
          </cell>
          <cell r="E790">
            <v>1</v>
          </cell>
          <cell r="F790">
            <v>0</v>
          </cell>
          <cell r="G790">
            <v>1</v>
          </cell>
          <cell r="H790">
            <v>6</v>
          </cell>
          <cell r="I790">
            <v>3</v>
          </cell>
          <cell r="J790">
            <v>1</v>
          </cell>
          <cell r="K790">
            <v>6</v>
          </cell>
          <cell r="L790">
            <v>3</v>
          </cell>
        </row>
        <row r="791">
          <cell r="A791" t="str">
            <v>17,116,3,3,2</v>
          </cell>
          <cell r="B791">
            <v>17</v>
          </cell>
          <cell r="C791" t="str">
            <v>116</v>
          </cell>
          <cell r="D791">
            <v>3</v>
          </cell>
          <cell r="E791">
            <v>3</v>
          </cell>
          <cell r="F791">
            <v>2</v>
          </cell>
          <cell r="G791">
            <v>1</v>
          </cell>
          <cell r="H791">
            <v>6</v>
          </cell>
          <cell r="I791">
            <v>5</v>
          </cell>
          <cell r="J791">
            <v>1</v>
          </cell>
          <cell r="K791">
            <v>6</v>
          </cell>
          <cell r="L791">
            <v>5</v>
          </cell>
        </row>
        <row r="792">
          <cell r="A792" t="str">
            <v>17,117,3,1,0</v>
          </cell>
          <cell r="B792">
            <v>17</v>
          </cell>
          <cell r="C792" t="str">
            <v>117</v>
          </cell>
          <cell r="D792">
            <v>3</v>
          </cell>
          <cell r="E792">
            <v>1</v>
          </cell>
          <cell r="F792">
            <v>0</v>
          </cell>
          <cell r="G792">
            <v>1</v>
          </cell>
          <cell r="H792">
            <v>6</v>
          </cell>
          <cell r="I792">
            <v>3</v>
          </cell>
          <cell r="J792">
            <v>1</v>
          </cell>
          <cell r="K792">
            <v>6</v>
          </cell>
          <cell r="L792">
            <v>3</v>
          </cell>
        </row>
        <row r="793">
          <cell r="A793" t="str">
            <v>17,118,1,7,0</v>
          </cell>
          <cell r="B793">
            <v>17</v>
          </cell>
          <cell r="C793">
            <v>118</v>
          </cell>
          <cell r="D793">
            <v>1</v>
          </cell>
          <cell r="E793">
            <v>7</v>
          </cell>
          <cell r="F793">
            <v>0</v>
          </cell>
          <cell r="G793">
            <v>1</v>
          </cell>
          <cell r="H793">
            <v>8</v>
          </cell>
          <cell r="I793">
            <v>3</v>
          </cell>
          <cell r="J793">
            <v>1</v>
          </cell>
          <cell r="K793">
            <v>8</v>
          </cell>
          <cell r="L793">
            <v>3</v>
          </cell>
        </row>
        <row r="794">
          <cell r="A794" t="str">
            <v>17,121,3,1,0</v>
          </cell>
          <cell r="B794">
            <v>17</v>
          </cell>
          <cell r="C794" t="str">
            <v>121</v>
          </cell>
          <cell r="D794">
            <v>3</v>
          </cell>
          <cell r="E794">
            <v>1</v>
          </cell>
          <cell r="F794">
            <v>0</v>
          </cell>
          <cell r="G794">
            <v>1</v>
          </cell>
          <cell r="H794">
            <v>6</v>
          </cell>
          <cell r="I794">
            <v>3</v>
          </cell>
          <cell r="J794">
            <v>1</v>
          </cell>
          <cell r="K794">
            <v>6</v>
          </cell>
          <cell r="L794">
            <v>3</v>
          </cell>
        </row>
        <row r="795">
          <cell r="A795" t="str">
            <v>17,122,3,1,0</v>
          </cell>
          <cell r="B795">
            <v>17</v>
          </cell>
          <cell r="C795" t="str">
            <v>122</v>
          </cell>
          <cell r="D795">
            <v>3</v>
          </cell>
          <cell r="E795">
            <v>1</v>
          </cell>
          <cell r="F795">
            <v>0</v>
          </cell>
          <cell r="G795">
            <v>1</v>
          </cell>
          <cell r="H795">
            <v>6</v>
          </cell>
          <cell r="I795">
            <v>3</v>
          </cell>
          <cell r="J795">
            <v>1</v>
          </cell>
          <cell r="K795">
            <v>6</v>
          </cell>
          <cell r="L795">
            <v>3</v>
          </cell>
        </row>
        <row r="796">
          <cell r="A796" t="str">
            <v>17,123,3,1,0</v>
          </cell>
          <cell r="B796">
            <v>17</v>
          </cell>
          <cell r="C796" t="str">
            <v>123</v>
          </cell>
          <cell r="D796">
            <v>3</v>
          </cell>
          <cell r="E796">
            <v>1</v>
          </cell>
          <cell r="F796">
            <v>0</v>
          </cell>
          <cell r="G796">
            <v>1</v>
          </cell>
          <cell r="H796">
            <v>6</v>
          </cell>
          <cell r="I796">
            <v>3</v>
          </cell>
          <cell r="J796">
            <v>1</v>
          </cell>
          <cell r="K796">
            <v>6</v>
          </cell>
          <cell r="L796">
            <v>3</v>
          </cell>
        </row>
        <row r="797">
          <cell r="A797" t="str">
            <v>17,124,3,1,0</v>
          </cell>
          <cell r="B797">
            <v>17</v>
          </cell>
          <cell r="C797" t="str">
            <v>124</v>
          </cell>
          <cell r="D797">
            <v>3</v>
          </cell>
          <cell r="E797">
            <v>1</v>
          </cell>
          <cell r="F797">
            <v>0</v>
          </cell>
          <cell r="G797">
            <v>1</v>
          </cell>
          <cell r="H797">
            <v>6</v>
          </cell>
          <cell r="I797">
            <v>3</v>
          </cell>
          <cell r="J797">
            <v>1</v>
          </cell>
          <cell r="K797">
            <v>6</v>
          </cell>
          <cell r="L797">
            <v>3</v>
          </cell>
        </row>
        <row r="798">
          <cell r="A798" t="str">
            <v>17,125,3,1,0</v>
          </cell>
          <cell r="B798">
            <v>17</v>
          </cell>
          <cell r="C798" t="str">
            <v>125</v>
          </cell>
          <cell r="D798">
            <v>3</v>
          </cell>
          <cell r="E798">
            <v>1</v>
          </cell>
          <cell r="F798">
            <v>0</v>
          </cell>
          <cell r="G798">
            <v>1</v>
          </cell>
          <cell r="H798">
            <v>6</v>
          </cell>
          <cell r="I798">
            <v>3</v>
          </cell>
          <cell r="J798">
            <v>1</v>
          </cell>
          <cell r="K798">
            <v>6</v>
          </cell>
          <cell r="L798">
            <v>3</v>
          </cell>
        </row>
        <row r="799">
          <cell r="A799" t="str">
            <v>17,126,3,1,0</v>
          </cell>
          <cell r="B799">
            <v>17</v>
          </cell>
          <cell r="C799" t="str">
            <v>126</v>
          </cell>
          <cell r="D799">
            <v>3</v>
          </cell>
          <cell r="E799">
            <v>1</v>
          </cell>
          <cell r="F799">
            <v>0</v>
          </cell>
          <cell r="G799">
            <v>1</v>
          </cell>
          <cell r="H799">
            <v>6</v>
          </cell>
          <cell r="I799">
            <v>3</v>
          </cell>
          <cell r="J799">
            <v>1</v>
          </cell>
          <cell r="K799">
            <v>6</v>
          </cell>
          <cell r="L799">
            <v>3</v>
          </cell>
        </row>
        <row r="800">
          <cell r="A800" t="str">
            <v>17,127,3,1,0</v>
          </cell>
          <cell r="B800">
            <v>17</v>
          </cell>
          <cell r="C800" t="str">
            <v>127</v>
          </cell>
          <cell r="D800">
            <v>3</v>
          </cell>
          <cell r="E800">
            <v>1</v>
          </cell>
          <cell r="F800">
            <v>0</v>
          </cell>
          <cell r="G800">
            <v>1</v>
          </cell>
          <cell r="H800">
            <v>6</v>
          </cell>
          <cell r="I800">
            <v>3</v>
          </cell>
          <cell r="J800">
            <v>1</v>
          </cell>
          <cell r="K800">
            <v>6</v>
          </cell>
          <cell r="L800">
            <v>3</v>
          </cell>
        </row>
        <row r="801">
          <cell r="A801" t="str">
            <v>17,128,3,1,0</v>
          </cell>
          <cell r="B801">
            <v>17</v>
          </cell>
          <cell r="C801" t="str">
            <v>128</v>
          </cell>
          <cell r="D801">
            <v>3</v>
          </cell>
          <cell r="E801">
            <v>1</v>
          </cell>
          <cell r="F801">
            <v>0</v>
          </cell>
          <cell r="G801">
            <v>1</v>
          </cell>
          <cell r="H801">
            <v>6</v>
          </cell>
          <cell r="I801">
            <v>3</v>
          </cell>
          <cell r="J801">
            <v>1</v>
          </cell>
          <cell r="K801">
            <v>6</v>
          </cell>
          <cell r="L801">
            <v>3</v>
          </cell>
        </row>
        <row r="802">
          <cell r="A802" t="str">
            <v>17,129,3,1,0</v>
          </cell>
          <cell r="B802">
            <v>17</v>
          </cell>
          <cell r="C802" t="str">
            <v>129</v>
          </cell>
          <cell r="D802">
            <v>3</v>
          </cell>
          <cell r="E802">
            <v>1</v>
          </cell>
          <cell r="F802">
            <v>0</v>
          </cell>
          <cell r="G802">
            <v>1</v>
          </cell>
          <cell r="H802">
            <v>6</v>
          </cell>
          <cell r="I802">
            <v>3</v>
          </cell>
          <cell r="J802">
            <v>1</v>
          </cell>
          <cell r="K802">
            <v>6</v>
          </cell>
          <cell r="L802">
            <v>3</v>
          </cell>
        </row>
        <row r="803">
          <cell r="A803" t="str">
            <v>17,130,3,1,0</v>
          </cell>
          <cell r="B803">
            <v>17</v>
          </cell>
          <cell r="C803" t="str">
            <v>130</v>
          </cell>
          <cell r="D803">
            <v>3</v>
          </cell>
          <cell r="E803">
            <v>1</v>
          </cell>
          <cell r="F803">
            <v>0</v>
          </cell>
          <cell r="G803">
            <v>1</v>
          </cell>
          <cell r="H803">
            <v>6</v>
          </cell>
          <cell r="I803">
            <v>3</v>
          </cell>
          <cell r="J803">
            <v>1</v>
          </cell>
          <cell r="K803">
            <v>6</v>
          </cell>
          <cell r="L803">
            <v>3</v>
          </cell>
        </row>
        <row r="804">
          <cell r="A804" t="str">
            <v>17,131,3,1,0</v>
          </cell>
          <cell r="B804">
            <v>17</v>
          </cell>
          <cell r="C804" t="str">
            <v>131</v>
          </cell>
          <cell r="D804">
            <v>3</v>
          </cell>
          <cell r="E804">
            <v>1</v>
          </cell>
          <cell r="F804">
            <v>0</v>
          </cell>
          <cell r="G804">
            <v>1</v>
          </cell>
          <cell r="H804">
            <v>6</v>
          </cell>
          <cell r="I804">
            <v>3</v>
          </cell>
          <cell r="J804">
            <v>1</v>
          </cell>
          <cell r="K804">
            <v>6</v>
          </cell>
          <cell r="L804">
            <v>3</v>
          </cell>
        </row>
        <row r="805">
          <cell r="A805" t="str">
            <v>17,132,3,1,0</v>
          </cell>
          <cell r="B805">
            <v>17</v>
          </cell>
          <cell r="C805" t="str">
            <v>132</v>
          </cell>
          <cell r="D805">
            <v>3</v>
          </cell>
          <cell r="E805">
            <v>1</v>
          </cell>
          <cell r="F805">
            <v>0</v>
          </cell>
          <cell r="G805">
            <v>1</v>
          </cell>
          <cell r="H805">
            <v>6</v>
          </cell>
          <cell r="I805">
            <v>3</v>
          </cell>
          <cell r="J805">
            <v>1</v>
          </cell>
          <cell r="K805">
            <v>6</v>
          </cell>
          <cell r="L805">
            <v>3</v>
          </cell>
        </row>
        <row r="806">
          <cell r="A806" t="str">
            <v>17,133,3,1,0</v>
          </cell>
          <cell r="B806">
            <v>17</v>
          </cell>
          <cell r="C806" t="str">
            <v>133</v>
          </cell>
          <cell r="D806">
            <v>3</v>
          </cell>
          <cell r="E806">
            <v>1</v>
          </cell>
          <cell r="F806">
            <v>0</v>
          </cell>
          <cell r="G806">
            <v>1</v>
          </cell>
          <cell r="H806">
            <v>6</v>
          </cell>
          <cell r="I806">
            <v>3</v>
          </cell>
          <cell r="J806">
            <v>1</v>
          </cell>
          <cell r="K806">
            <v>6</v>
          </cell>
          <cell r="L806">
            <v>3</v>
          </cell>
        </row>
        <row r="807">
          <cell r="A807" t="str">
            <v>17,134,3,1,0</v>
          </cell>
          <cell r="B807">
            <v>17</v>
          </cell>
          <cell r="C807" t="str">
            <v>134</v>
          </cell>
          <cell r="D807">
            <v>3</v>
          </cell>
          <cell r="E807">
            <v>1</v>
          </cell>
          <cell r="F807">
            <v>0</v>
          </cell>
          <cell r="G807">
            <v>1</v>
          </cell>
          <cell r="H807">
            <v>6</v>
          </cell>
          <cell r="I807">
            <v>3</v>
          </cell>
          <cell r="J807">
            <v>1</v>
          </cell>
          <cell r="K807">
            <v>6</v>
          </cell>
          <cell r="L807">
            <v>3</v>
          </cell>
        </row>
        <row r="808">
          <cell r="A808" t="str">
            <v>17,135,3,1,0</v>
          </cell>
          <cell r="B808">
            <v>17</v>
          </cell>
          <cell r="C808" t="str">
            <v>135</v>
          </cell>
          <cell r="D808">
            <v>3</v>
          </cell>
          <cell r="E808">
            <v>1</v>
          </cell>
          <cell r="F808">
            <v>0</v>
          </cell>
          <cell r="G808">
            <v>1</v>
          </cell>
          <cell r="H808">
            <v>6</v>
          </cell>
          <cell r="I808">
            <v>3</v>
          </cell>
          <cell r="J808">
            <v>1</v>
          </cell>
          <cell r="K808">
            <v>6</v>
          </cell>
          <cell r="L808">
            <v>3</v>
          </cell>
        </row>
        <row r="809">
          <cell r="A809" t="str">
            <v>17,136,3,1,0</v>
          </cell>
          <cell r="B809">
            <v>17</v>
          </cell>
          <cell r="C809" t="str">
            <v>136</v>
          </cell>
          <cell r="D809">
            <v>3</v>
          </cell>
          <cell r="E809">
            <v>1</v>
          </cell>
          <cell r="F809">
            <v>0</v>
          </cell>
          <cell r="G809">
            <v>1</v>
          </cell>
          <cell r="H809">
            <v>6</v>
          </cell>
          <cell r="I809">
            <v>3</v>
          </cell>
          <cell r="J809">
            <v>1</v>
          </cell>
          <cell r="K809">
            <v>6</v>
          </cell>
          <cell r="L809">
            <v>3</v>
          </cell>
        </row>
        <row r="810">
          <cell r="A810" t="str">
            <v>17,137,3,1,0</v>
          </cell>
          <cell r="B810">
            <v>17</v>
          </cell>
          <cell r="C810" t="str">
            <v>137</v>
          </cell>
          <cell r="D810">
            <v>3</v>
          </cell>
          <cell r="E810">
            <v>1</v>
          </cell>
          <cell r="F810">
            <v>0</v>
          </cell>
          <cell r="G810">
            <v>1</v>
          </cell>
          <cell r="H810">
            <v>6</v>
          </cell>
          <cell r="I810">
            <v>3</v>
          </cell>
          <cell r="J810">
            <v>1</v>
          </cell>
          <cell r="K810">
            <v>6</v>
          </cell>
          <cell r="L810">
            <v>3</v>
          </cell>
        </row>
        <row r="811">
          <cell r="A811" t="str">
            <v>17,138,3,1,0</v>
          </cell>
          <cell r="B811">
            <v>17</v>
          </cell>
          <cell r="C811" t="str">
            <v>138</v>
          </cell>
          <cell r="D811">
            <v>3</v>
          </cell>
          <cell r="E811">
            <v>1</v>
          </cell>
          <cell r="F811">
            <v>0</v>
          </cell>
          <cell r="G811">
            <v>1</v>
          </cell>
          <cell r="H811">
            <v>6</v>
          </cell>
          <cell r="I811">
            <v>3</v>
          </cell>
          <cell r="J811">
            <v>1</v>
          </cell>
          <cell r="K811">
            <v>6</v>
          </cell>
          <cell r="L811">
            <v>3</v>
          </cell>
        </row>
        <row r="812">
          <cell r="A812" t="str">
            <v>17,139,3,1,0</v>
          </cell>
          <cell r="B812">
            <v>17</v>
          </cell>
          <cell r="C812" t="str">
            <v>139</v>
          </cell>
          <cell r="D812">
            <v>3</v>
          </cell>
          <cell r="E812">
            <v>1</v>
          </cell>
          <cell r="F812">
            <v>0</v>
          </cell>
          <cell r="G812">
            <v>1</v>
          </cell>
          <cell r="H812">
            <v>6</v>
          </cell>
          <cell r="I812">
            <v>3</v>
          </cell>
          <cell r="J812">
            <v>1</v>
          </cell>
          <cell r="K812">
            <v>6</v>
          </cell>
          <cell r="L812">
            <v>3</v>
          </cell>
        </row>
        <row r="813">
          <cell r="A813" t="str">
            <v>17,140,3,1,0</v>
          </cell>
          <cell r="B813">
            <v>17</v>
          </cell>
          <cell r="C813" t="str">
            <v>140</v>
          </cell>
          <cell r="D813">
            <v>3</v>
          </cell>
          <cell r="E813">
            <v>1</v>
          </cell>
          <cell r="F813">
            <v>0</v>
          </cell>
          <cell r="G813">
            <v>1</v>
          </cell>
          <cell r="H813">
            <v>6</v>
          </cell>
          <cell r="I813">
            <v>3</v>
          </cell>
          <cell r="J813">
            <v>1</v>
          </cell>
          <cell r="K813">
            <v>6</v>
          </cell>
          <cell r="L813">
            <v>3</v>
          </cell>
        </row>
        <row r="814">
          <cell r="A814" t="str">
            <v>17,141,3,1,0</v>
          </cell>
          <cell r="B814">
            <v>17</v>
          </cell>
          <cell r="C814" t="str">
            <v>141</v>
          </cell>
          <cell r="D814">
            <v>3</v>
          </cell>
          <cell r="E814">
            <v>1</v>
          </cell>
          <cell r="F814">
            <v>0</v>
          </cell>
          <cell r="G814">
            <v>1</v>
          </cell>
          <cell r="H814">
            <v>6</v>
          </cell>
          <cell r="I814">
            <v>3</v>
          </cell>
          <cell r="J814">
            <v>1</v>
          </cell>
          <cell r="K814">
            <v>6</v>
          </cell>
          <cell r="L814">
            <v>3</v>
          </cell>
        </row>
        <row r="815">
          <cell r="A815" t="str">
            <v>17,142,3,1,0</v>
          </cell>
          <cell r="B815">
            <v>17</v>
          </cell>
          <cell r="C815" t="str">
            <v>142</v>
          </cell>
          <cell r="D815">
            <v>3</v>
          </cell>
          <cell r="E815">
            <v>1</v>
          </cell>
          <cell r="F815">
            <v>0</v>
          </cell>
          <cell r="G815">
            <v>1</v>
          </cell>
          <cell r="H815">
            <v>6</v>
          </cell>
          <cell r="I815">
            <v>3</v>
          </cell>
          <cell r="J815">
            <v>1</v>
          </cell>
          <cell r="K815">
            <v>6</v>
          </cell>
          <cell r="L815">
            <v>3</v>
          </cell>
        </row>
        <row r="816">
          <cell r="A816" t="str">
            <v>17,143,3,1,0</v>
          </cell>
          <cell r="B816">
            <v>17</v>
          </cell>
          <cell r="C816" t="str">
            <v>143</v>
          </cell>
          <cell r="D816">
            <v>3</v>
          </cell>
          <cell r="E816">
            <v>1</v>
          </cell>
          <cell r="F816">
            <v>0</v>
          </cell>
          <cell r="G816">
            <v>1</v>
          </cell>
          <cell r="H816">
            <v>6</v>
          </cell>
          <cell r="I816">
            <v>3</v>
          </cell>
          <cell r="J816">
            <v>1</v>
          </cell>
          <cell r="K816">
            <v>6</v>
          </cell>
          <cell r="L816">
            <v>3</v>
          </cell>
        </row>
        <row r="817">
          <cell r="A817" t="str">
            <v>17,144,3,1,0</v>
          </cell>
          <cell r="B817">
            <v>17</v>
          </cell>
          <cell r="C817" t="str">
            <v>144</v>
          </cell>
          <cell r="D817">
            <v>3</v>
          </cell>
          <cell r="E817">
            <v>1</v>
          </cell>
          <cell r="F817">
            <v>0</v>
          </cell>
          <cell r="G817">
            <v>1</v>
          </cell>
          <cell r="H817">
            <v>6</v>
          </cell>
          <cell r="I817">
            <v>3</v>
          </cell>
          <cell r="J817">
            <v>1</v>
          </cell>
          <cell r="K817">
            <v>6</v>
          </cell>
          <cell r="L817">
            <v>3</v>
          </cell>
        </row>
        <row r="818">
          <cell r="A818" t="str">
            <v>17,145,3,1,0</v>
          </cell>
          <cell r="B818">
            <v>17</v>
          </cell>
          <cell r="C818" t="str">
            <v>145</v>
          </cell>
          <cell r="D818">
            <v>3</v>
          </cell>
          <cell r="E818">
            <v>1</v>
          </cell>
          <cell r="F818">
            <v>0</v>
          </cell>
          <cell r="G818">
            <v>1</v>
          </cell>
          <cell r="H818">
            <v>6</v>
          </cell>
          <cell r="I818">
            <v>3</v>
          </cell>
          <cell r="J818">
            <v>1</v>
          </cell>
          <cell r="K818">
            <v>6</v>
          </cell>
          <cell r="L818">
            <v>3</v>
          </cell>
        </row>
        <row r="819">
          <cell r="A819" t="str">
            <v>17,146,3,1,0</v>
          </cell>
          <cell r="B819">
            <v>17</v>
          </cell>
          <cell r="C819" t="str">
            <v>146</v>
          </cell>
          <cell r="D819">
            <v>3</v>
          </cell>
          <cell r="E819">
            <v>1</v>
          </cell>
          <cell r="F819">
            <v>0</v>
          </cell>
          <cell r="G819">
            <v>1</v>
          </cell>
          <cell r="H819">
            <v>6</v>
          </cell>
          <cell r="I819">
            <v>3</v>
          </cell>
          <cell r="J819">
            <v>1</v>
          </cell>
          <cell r="K819">
            <v>6</v>
          </cell>
          <cell r="L819">
            <v>3</v>
          </cell>
        </row>
        <row r="820">
          <cell r="A820" t="str">
            <v>17,147,3,1,0</v>
          </cell>
          <cell r="B820">
            <v>17</v>
          </cell>
          <cell r="C820" t="str">
            <v>147</v>
          </cell>
          <cell r="D820">
            <v>3</v>
          </cell>
          <cell r="E820">
            <v>1</v>
          </cell>
          <cell r="F820">
            <v>0</v>
          </cell>
          <cell r="G820">
            <v>1</v>
          </cell>
          <cell r="H820">
            <v>6</v>
          </cell>
          <cell r="I820">
            <v>3</v>
          </cell>
          <cell r="J820">
            <v>1</v>
          </cell>
          <cell r="K820">
            <v>6</v>
          </cell>
          <cell r="L820">
            <v>3</v>
          </cell>
        </row>
        <row r="821">
          <cell r="A821" t="str">
            <v>17,148,3,1,0</v>
          </cell>
          <cell r="B821">
            <v>17</v>
          </cell>
          <cell r="C821" t="str">
            <v>148</v>
          </cell>
          <cell r="D821">
            <v>3</v>
          </cell>
          <cell r="E821">
            <v>1</v>
          </cell>
          <cell r="F821">
            <v>0</v>
          </cell>
          <cell r="G821">
            <v>1</v>
          </cell>
          <cell r="H821">
            <v>6</v>
          </cell>
          <cell r="I821">
            <v>3</v>
          </cell>
          <cell r="J821">
            <v>1</v>
          </cell>
          <cell r="K821">
            <v>6</v>
          </cell>
          <cell r="L821">
            <v>3</v>
          </cell>
        </row>
        <row r="822">
          <cell r="A822" t="str">
            <v>17,149,3,1,0</v>
          </cell>
          <cell r="B822">
            <v>17</v>
          </cell>
          <cell r="C822" t="str">
            <v>149</v>
          </cell>
          <cell r="D822">
            <v>3</v>
          </cell>
          <cell r="E822">
            <v>1</v>
          </cell>
          <cell r="F822">
            <v>0</v>
          </cell>
          <cell r="G822">
            <v>1</v>
          </cell>
          <cell r="H822">
            <v>6</v>
          </cell>
          <cell r="I822">
            <v>3</v>
          </cell>
          <cell r="J822">
            <v>1</v>
          </cell>
          <cell r="K822">
            <v>6</v>
          </cell>
          <cell r="L822">
            <v>3</v>
          </cell>
        </row>
        <row r="823">
          <cell r="A823" t="str">
            <v>17,150,3,1,0</v>
          </cell>
          <cell r="B823">
            <v>17</v>
          </cell>
          <cell r="C823" t="str">
            <v>150</v>
          </cell>
          <cell r="D823">
            <v>3</v>
          </cell>
          <cell r="E823">
            <v>1</v>
          </cell>
          <cell r="F823">
            <v>0</v>
          </cell>
          <cell r="G823">
            <v>1</v>
          </cell>
          <cell r="H823">
            <v>6</v>
          </cell>
          <cell r="I823">
            <v>3</v>
          </cell>
          <cell r="J823">
            <v>1</v>
          </cell>
          <cell r="K823">
            <v>6</v>
          </cell>
          <cell r="L823">
            <v>3</v>
          </cell>
        </row>
        <row r="824">
          <cell r="A824" t="str">
            <v>17,151,3,1,0</v>
          </cell>
          <cell r="B824">
            <v>17</v>
          </cell>
          <cell r="C824" t="str">
            <v>151</v>
          </cell>
          <cell r="D824">
            <v>3</v>
          </cell>
          <cell r="E824">
            <v>1</v>
          </cell>
          <cell r="F824">
            <v>0</v>
          </cell>
          <cell r="G824">
            <v>1</v>
          </cell>
          <cell r="H824">
            <v>6</v>
          </cell>
          <cell r="I824">
            <v>3</v>
          </cell>
          <cell r="J824">
            <v>1</v>
          </cell>
          <cell r="K824">
            <v>6</v>
          </cell>
          <cell r="L824">
            <v>3</v>
          </cell>
        </row>
        <row r="825">
          <cell r="A825" t="str">
            <v>17,152,3,1,0</v>
          </cell>
          <cell r="B825">
            <v>17</v>
          </cell>
          <cell r="C825" t="str">
            <v>152</v>
          </cell>
          <cell r="D825">
            <v>3</v>
          </cell>
          <cell r="E825">
            <v>1</v>
          </cell>
          <cell r="F825">
            <v>0</v>
          </cell>
          <cell r="G825">
            <v>1</v>
          </cell>
          <cell r="H825">
            <v>6</v>
          </cell>
          <cell r="I825">
            <v>3</v>
          </cell>
          <cell r="J825">
            <v>1</v>
          </cell>
          <cell r="K825">
            <v>6</v>
          </cell>
          <cell r="L825">
            <v>3</v>
          </cell>
        </row>
        <row r="826">
          <cell r="A826" t="str">
            <v>17,155,3,1,0</v>
          </cell>
          <cell r="B826">
            <v>17</v>
          </cell>
          <cell r="C826" t="str">
            <v>155</v>
          </cell>
          <cell r="D826">
            <v>3</v>
          </cell>
          <cell r="E826">
            <v>1</v>
          </cell>
          <cell r="F826">
            <v>0</v>
          </cell>
          <cell r="G826">
            <v>1</v>
          </cell>
          <cell r="H826">
            <v>6</v>
          </cell>
          <cell r="I826">
            <v>3</v>
          </cell>
          <cell r="J826">
            <v>1</v>
          </cell>
          <cell r="K826">
            <v>6</v>
          </cell>
          <cell r="L826">
            <v>3</v>
          </cell>
        </row>
        <row r="827">
          <cell r="A827" t="str">
            <v>17,160,3,1,0</v>
          </cell>
          <cell r="B827">
            <v>17</v>
          </cell>
          <cell r="C827">
            <v>160</v>
          </cell>
          <cell r="D827">
            <v>3</v>
          </cell>
          <cell r="E827">
            <v>1</v>
          </cell>
          <cell r="F827">
            <v>0</v>
          </cell>
          <cell r="G827">
            <v>1</v>
          </cell>
          <cell r="H827">
            <v>6</v>
          </cell>
          <cell r="I827">
            <v>3</v>
          </cell>
          <cell r="J827">
            <v>1</v>
          </cell>
          <cell r="K827">
            <v>6</v>
          </cell>
          <cell r="L827">
            <v>3</v>
          </cell>
        </row>
        <row r="828">
          <cell r="A828" t="str">
            <v>17,170,3,3,2</v>
          </cell>
          <cell r="B828">
            <v>17</v>
          </cell>
          <cell r="C828">
            <v>170</v>
          </cell>
          <cell r="D828">
            <v>3</v>
          </cell>
          <cell r="E828">
            <v>3</v>
          </cell>
          <cell r="F828">
            <v>2</v>
          </cell>
          <cell r="G828">
            <v>1</v>
          </cell>
          <cell r="H828">
            <v>6</v>
          </cell>
          <cell r="I828">
            <v>5</v>
          </cell>
          <cell r="J828">
            <v>1</v>
          </cell>
          <cell r="K828">
            <v>6</v>
          </cell>
          <cell r="L828">
            <v>5</v>
          </cell>
        </row>
        <row r="829">
          <cell r="A829" t="str">
            <v>17,171,3,3,2</v>
          </cell>
          <cell r="B829">
            <v>17</v>
          </cell>
          <cell r="C829">
            <v>171</v>
          </cell>
          <cell r="D829">
            <v>3</v>
          </cell>
          <cell r="E829">
            <v>3</v>
          </cell>
          <cell r="F829">
            <v>2</v>
          </cell>
          <cell r="G829">
            <v>1</v>
          </cell>
          <cell r="H829">
            <v>6</v>
          </cell>
          <cell r="I829">
            <v>5</v>
          </cell>
          <cell r="J829">
            <v>1</v>
          </cell>
          <cell r="K829">
            <v>6</v>
          </cell>
          <cell r="L829">
            <v>5</v>
          </cell>
        </row>
        <row r="830">
          <cell r="A830" t="str">
            <v>17,172,3,3,2</v>
          </cell>
          <cell r="B830">
            <v>17</v>
          </cell>
          <cell r="C830">
            <v>172</v>
          </cell>
          <cell r="D830">
            <v>3</v>
          </cell>
          <cell r="E830">
            <v>3</v>
          </cell>
          <cell r="F830">
            <v>2</v>
          </cell>
          <cell r="G830">
            <v>1</v>
          </cell>
          <cell r="H830">
            <v>6</v>
          </cell>
          <cell r="I830">
            <v>5</v>
          </cell>
          <cell r="J830">
            <v>1</v>
          </cell>
          <cell r="K830">
            <v>6</v>
          </cell>
          <cell r="L830">
            <v>5</v>
          </cell>
        </row>
        <row r="831">
          <cell r="A831" t="str">
            <v>17,173,3,3,2</v>
          </cell>
          <cell r="B831">
            <v>17</v>
          </cell>
          <cell r="C831">
            <v>173</v>
          </cell>
          <cell r="D831">
            <v>3</v>
          </cell>
          <cell r="E831">
            <v>3</v>
          </cell>
          <cell r="F831">
            <v>2</v>
          </cell>
          <cell r="G831">
            <v>1</v>
          </cell>
          <cell r="H831">
            <v>6</v>
          </cell>
          <cell r="I831">
            <v>5</v>
          </cell>
          <cell r="J831">
            <v>1</v>
          </cell>
          <cell r="K831">
            <v>6</v>
          </cell>
          <cell r="L831">
            <v>5</v>
          </cell>
        </row>
        <row r="832">
          <cell r="A832" t="str">
            <v>17,174,3,3,2</v>
          </cell>
          <cell r="B832">
            <v>17</v>
          </cell>
          <cell r="C832">
            <v>174</v>
          </cell>
          <cell r="D832">
            <v>3</v>
          </cell>
          <cell r="E832">
            <v>3</v>
          </cell>
          <cell r="F832">
            <v>2</v>
          </cell>
          <cell r="G832">
            <v>1</v>
          </cell>
          <cell r="H832">
            <v>6</v>
          </cell>
          <cell r="I832">
            <v>5</v>
          </cell>
          <cell r="J832">
            <v>1</v>
          </cell>
          <cell r="K832">
            <v>6</v>
          </cell>
          <cell r="L832">
            <v>5</v>
          </cell>
        </row>
        <row r="833">
          <cell r="A833" t="str">
            <v>17,180,3,1,0</v>
          </cell>
          <cell r="B833">
            <v>17</v>
          </cell>
          <cell r="C833">
            <v>180</v>
          </cell>
          <cell r="D833">
            <v>3</v>
          </cell>
          <cell r="E833">
            <v>1</v>
          </cell>
          <cell r="F833">
            <v>0</v>
          </cell>
          <cell r="G833">
            <v>1</v>
          </cell>
          <cell r="H833">
            <v>6</v>
          </cell>
          <cell r="I833">
            <v>3</v>
          </cell>
          <cell r="J833">
            <v>1</v>
          </cell>
          <cell r="K833">
            <v>6</v>
          </cell>
          <cell r="L833">
            <v>3</v>
          </cell>
        </row>
        <row r="834">
          <cell r="A834" t="str">
            <v>17,187,3,1,0</v>
          </cell>
          <cell r="B834">
            <v>17</v>
          </cell>
          <cell r="C834">
            <v>187</v>
          </cell>
          <cell r="D834">
            <v>3</v>
          </cell>
          <cell r="E834">
            <v>1</v>
          </cell>
          <cell r="F834">
            <v>0</v>
          </cell>
          <cell r="G834">
            <v>1</v>
          </cell>
          <cell r="H834">
            <v>6</v>
          </cell>
          <cell r="I834">
            <v>3</v>
          </cell>
          <cell r="J834">
            <v>1</v>
          </cell>
          <cell r="K834">
            <v>6</v>
          </cell>
          <cell r="L834">
            <v>3</v>
          </cell>
        </row>
        <row r="835">
          <cell r="A835" t="str">
            <v>17,188,3,1,0</v>
          </cell>
          <cell r="B835">
            <v>17</v>
          </cell>
          <cell r="C835">
            <v>188</v>
          </cell>
          <cell r="D835">
            <v>3</v>
          </cell>
          <cell r="E835">
            <v>1</v>
          </cell>
          <cell r="F835">
            <v>0</v>
          </cell>
          <cell r="G835">
            <v>1</v>
          </cell>
          <cell r="H835">
            <v>6</v>
          </cell>
          <cell r="I835">
            <v>3</v>
          </cell>
          <cell r="J835">
            <v>1</v>
          </cell>
          <cell r="K835">
            <v>6</v>
          </cell>
          <cell r="L835">
            <v>3</v>
          </cell>
        </row>
        <row r="836">
          <cell r="A836" t="str">
            <v>17,189,3,1,0</v>
          </cell>
          <cell r="B836">
            <v>17</v>
          </cell>
          <cell r="C836">
            <v>189</v>
          </cell>
          <cell r="D836">
            <v>3</v>
          </cell>
          <cell r="E836">
            <v>1</v>
          </cell>
          <cell r="F836">
            <v>0</v>
          </cell>
          <cell r="G836">
            <v>1</v>
          </cell>
          <cell r="H836">
            <v>6</v>
          </cell>
          <cell r="I836">
            <v>3</v>
          </cell>
          <cell r="J836">
            <v>1</v>
          </cell>
          <cell r="K836">
            <v>6</v>
          </cell>
          <cell r="L836">
            <v>3</v>
          </cell>
        </row>
        <row r="837">
          <cell r="A837" t="str">
            <v>17,190,3,1,0</v>
          </cell>
          <cell r="B837">
            <v>17</v>
          </cell>
          <cell r="C837">
            <v>190</v>
          </cell>
          <cell r="D837">
            <v>3</v>
          </cell>
          <cell r="E837">
            <v>1</v>
          </cell>
          <cell r="F837">
            <v>0</v>
          </cell>
          <cell r="G837">
            <v>1</v>
          </cell>
          <cell r="H837">
            <v>6</v>
          </cell>
          <cell r="I837">
            <v>3</v>
          </cell>
          <cell r="J837">
            <v>1</v>
          </cell>
          <cell r="K837">
            <v>6</v>
          </cell>
          <cell r="L837">
            <v>3</v>
          </cell>
        </row>
        <row r="838">
          <cell r="A838" t="str">
            <v>17,220,3,1,0</v>
          </cell>
          <cell r="B838">
            <v>17</v>
          </cell>
          <cell r="C838">
            <v>220</v>
          </cell>
          <cell r="D838">
            <v>3</v>
          </cell>
          <cell r="E838">
            <v>1</v>
          </cell>
          <cell r="F838">
            <v>0</v>
          </cell>
          <cell r="G838">
            <v>1</v>
          </cell>
          <cell r="H838">
            <v>6</v>
          </cell>
          <cell r="I838">
            <v>3</v>
          </cell>
          <cell r="J838">
            <v>1</v>
          </cell>
          <cell r="K838">
            <v>6</v>
          </cell>
          <cell r="L838">
            <v>3</v>
          </cell>
        </row>
        <row r="839">
          <cell r="A839" t="str">
            <v>17,221,3,1,0</v>
          </cell>
          <cell r="B839">
            <v>17</v>
          </cell>
          <cell r="C839">
            <v>221</v>
          </cell>
          <cell r="D839">
            <v>3</v>
          </cell>
          <cell r="E839">
            <v>1</v>
          </cell>
          <cell r="F839">
            <v>0</v>
          </cell>
          <cell r="G839">
            <v>1</v>
          </cell>
          <cell r="H839">
            <v>6</v>
          </cell>
          <cell r="I839">
            <v>3</v>
          </cell>
          <cell r="J839">
            <v>1</v>
          </cell>
          <cell r="K839">
            <v>6</v>
          </cell>
          <cell r="L839">
            <v>3</v>
          </cell>
        </row>
        <row r="840">
          <cell r="A840" t="str">
            <v>17,222,3,1,0</v>
          </cell>
          <cell r="B840">
            <v>17</v>
          </cell>
          <cell r="C840">
            <v>222</v>
          </cell>
          <cell r="D840">
            <v>3</v>
          </cell>
          <cell r="E840">
            <v>1</v>
          </cell>
          <cell r="F840">
            <v>0</v>
          </cell>
          <cell r="G840">
            <v>1</v>
          </cell>
          <cell r="H840">
            <v>6</v>
          </cell>
          <cell r="I840">
            <v>3</v>
          </cell>
          <cell r="J840">
            <v>1</v>
          </cell>
          <cell r="K840">
            <v>6</v>
          </cell>
          <cell r="L840">
            <v>3</v>
          </cell>
        </row>
        <row r="841">
          <cell r="A841" t="str">
            <v>17,223,3,1,0</v>
          </cell>
          <cell r="B841">
            <v>17</v>
          </cell>
          <cell r="C841">
            <v>223</v>
          </cell>
          <cell r="D841">
            <v>3</v>
          </cell>
          <cell r="E841">
            <v>1</v>
          </cell>
          <cell r="F841">
            <v>0</v>
          </cell>
          <cell r="G841">
            <v>1</v>
          </cell>
          <cell r="H841">
            <v>6</v>
          </cell>
          <cell r="I841">
            <v>3</v>
          </cell>
          <cell r="J841">
            <v>1</v>
          </cell>
          <cell r="K841">
            <v>6</v>
          </cell>
          <cell r="L841">
            <v>3</v>
          </cell>
        </row>
        <row r="842">
          <cell r="A842" t="str">
            <v>17,224,3,1,0</v>
          </cell>
          <cell r="B842">
            <v>17</v>
          </cell>
          <cell r="C842">
            <v>224</v>
          </cell>
          <cell r="D842">
            <v>3</v>
          </cell>
          <cell r="E842">
            <v>1</v>
          </cell>
          <cell r="F842">
            <v>0</v>
          </cell>
          <cell r="G842">
            <v>1</v>
          </cell>
          <cell r="H842">
            <v>6</v>
          </cell>
          <cell r="I842">
            <v>3</v>
          </cell>
          <cell r="J842">
            <v>1</v>
          </cell>
          <cell r="K842">
            <v>6</v>
          </cell>
          <cell r="L842">
            <v>3</v>
          </cell>
        </row>
        <row r="843">
          <cell r="A843" t="str">
            <v>17,320,3,1,0</v>
          </cell>
          <cell r="B843">
            <v>17</v>
          </cell>
          <cell r="C843">
            <v>320</v>
          </cell>
          <cell r="D843">
            <v>3</v>
          </cell>
          <cell r="E843">
            <v>1</v>
          </cell>
          <cell r="F843">
            <v>0</v>
          </cell>
          <cell r="G843">
            <v>1</v>
          </cell>
          <cell r="H843">
            <v>6</v>
          </cell>
          <cell r="I843">
            <v>3</v>
          </cell>
          <cell r="J843">
            <v>1</v>
          </cell>
          <cell r="K843">
            <v>6</v>
          </cell>
          <cell r="L843">
            <v>3</v>
          </cell>
        </row>
        <row r="844">
          <cell r="A844" t="str">
            <v>17,321,3,1,0</v>
          </cell>
          <cell r="B844">
            <v>17</v>
          </cell>
          <cell r="C844">
            <v>321</v>
          </cell>
          <cell r="D844">
            <v>3</v>
          </cell>
          <cell r="E844">
            <v>1</v>
          </cell>
          <cell r="F844">
            <v>0</v>
          </cell>
          <cell r="G844">
            <v>1</v>
          </cell>
          <cell r="H844">
            <v>6</v>
          </cell>
          <cell r="I844">
            <v>3</v>
          </cell>
          <cell r="J844">
            <v>1</v>
          </cell>
          <cell r="K844">
            <v>6</v>
          </cell>
          <cell r="L844">
            <v>3</v>
          </cell>
        </row>
        <row r="845">
          <cell r="A845" t="str">
            <v>17,322,3,1,0</v>
          </cell>
          <cell r="B845">
            <v>17</v>
          </cell>
          <cell r="C845">
            <v>322</v>
          </cell>
          <cell r="D845">
            <v>3</v>
          </cell>
          <cell r="E845">
            <v>1</v>
          </cell>
          <cell r="F845">
            <v>0</v>
          </cell>
          <cell r="G845">
            <v>1</v>
          </cell>
          <cell r="H845">
            <v>6</v>
          </cell>
          <cell r="I845">
            <v>3</v>
          </cell>
          <cell r="J845">
            <v>1</v>
          </cell>
          <cell r="K845">
            <v>6</v>
          </cell>
          <cell r="L845">
            <v>3</v>
          </cell>
        </row>
        <row r="846">
          <cell r="A846" t="str">
            <v>17,323,3,1,0</v>
          </cell>
          <cell r="B846">
            <v>17</v>
          </cell>
          <cell r="C846">
            <v>323</v>
          </cell>
          <cell r="D846">
            <v>3</v>
          </cell>
          <cell r="E846">
            <v>1</v>
          </cell>
          <cell r="F846">
            <v>0</v>
          </cell>
          <cell r="G846">
            <v>1</v>
          </cell>
          <cell r="H846">
            <v>6</v>
          </cell>
          <cell r="I846">
            <v>3</v>
          </cell>
          <cell r="J846">
            <v>1</v>
          </cell>
          <cell r="K846">
            <v>6</v>
          </cell>
          <cell r="L846">
            <v>3</v>
          </cell>
        </row>
        <row r="847">
          <cell r="A847" t="str">
            <v>17,324,3,1,0</v>
          </cell>
          <cell r="B847">
            <v>17</v>
          </cell>
          <cell r="C847">
            <v>324</v>
          </cell>
          <cell r="D847">
            <v>3</v>
          </cell>
          <cell r="E847">
            <v>1</v>
          </cell>
          <cell r="F847">
            <v>0</v>
          </cell>
          <cell r="G847">
            <v>1</v>
          </cell>
          <cell r="H847">
            <v>6</v>
          </cell>
          <cell r="I847">
            <v>3</v>
          </cell>
          <cell r="J847">
            <v>1</v>
          </cell>
          <cell r="K847">
            <v>6</v>
          </cell>
          <cell r="L847">
            <v>3</v>
          </cell>
        </row>
        <row r="848">
          <cell r="A848" t="str">
            <v>17,420,3,1,0</v>
          </cell>
          <cell r="B848">
            <v>17</v>
          </cell>
          <cell r="C848">
            <v>420</v>
          </cell>
          <cell r="D848">
            <v>3</v>
          </cell>
          <cell r="E848">
            <v>1</v>
          </cell>
          <cell r="F848">
            <v>0</v>
          </cell>
          <cell r="G848">
            <v>1</v>
          </cell>
          <cell r="H848">
            <v>6</v>
          </cell>
          <cell r="I848">
            <v>3</v>
          </cell>
          <cell r="J848">
            <v>1</v>
          </cell>
          <cell r="K848">
            <v>6</v>
          </cell>
          <cell r="L848">
            <v>3</v>
          </cell>
        </row>
        <row r="849">
          <cell r="A849" t="str">
            <v>17,421,3,1,0</v>
          </cell>
          <cell r="B849">
            <v>17</v>
          </cell>
          <cell r="C849">
            <v>421</v>
          </cell>
          <cell r="D849">
            <v>3</v>
          </cell>
          <cell r="E849">
            <v>1</v>
          </cell>
          <cell r="F849">
            <v>0</v>
          </cell>
          <cell r="G849">
            <v>1</v>
          </cell>
          <cell r="H849">
            <v>6</v>
          </cell>
          <cell r="I849">
            <v>3</v>
          </cell>
          <cell r="J849">
            <v>1</v>
          </cell>
          <cell r="K849">
            <v>6</v>
          </cell>
          <cell r="L849">
            <v>3</v>
          </cell>
        </row>
        <row r="850">
          <cell r="A850" t="str">
            <v>17,422,3,1,0</v>
          </cell>
          <cell r="B850">
            <v>17</v>
          </cell>
          <cell r="C850">
            <v>422</v>
          </cell>
          <cell r="D850">
            <v>3</v>
          </cell>
          <cell r="E850">
            <v>1</v>
          </cell>
          <cell r="F850">
            <v>0</v>
          </cell>
          <cell r="G850">
            <v>1</v>
          </cell>
          <cell r="H850">
            <v>6</v>
          </cell>
          <cell r="I850">
            <v>3</v>
          </cell>
          <cell r="J850">
            <v>1</v>
          </cell>
          <cell r="K850">
            <v>6</v>
          </cell>
          <cell r="L850">
            <v>3</v>
          </cell>
        </row>
        <row r="851">
          <cell r="A851" t="str">
            <v>17,423,3,1,0</v>
          </cell>
          <cell r="B851">
            <v>17</v>
          </cell>
          <cell r="C851">
            <v>423</v>
          </cell>
          <cell r="D851">
            <v>3</v>
          </cell>
          <cell r="E851">
            <v>1</v>
          </cell>
          <cell r="F851">
            <v>0</v>
          </cell>
          <cell r="G851">
            <v>1</v>
          </cell>
          <cell r="H851">
            <v>6</v>
          </cell>
          <cell r="I851">
            <v>3</v>
          </cell>
          <cell r="J851">
            <v>1</v>
          </cell>
          <cell r="K851">
            <v>6</v>
          </cell>
          <cell r="L851">
            <v>3</v>
          </cell>
        </row>
        <row r="852">
          <cell r="A852" t="str">
            <v>17,424,3,1,0</v>
          </cell>
          <cell r="B852">
            <v>17</v>
          </cell>
          <cell r="C852">
            <v>424</v>
          </cell>
          <cell r="D852">
            <v>3</v>
          </cell>
          <cell r="E852">
            <v>1</v>
          </cell>
          <cell r="F852">
            <v>0</v>
          </cell>
          <cell r="G852">
            <v>1</v>
          </cell>
          <cell r="H852">
            <v>6</v>
          </cell>
          <cell r="I852">
            <v>3</v>
          </cell>
          <cell r="J852">
            <v>1</v>
          </cell>
          <cell r="K852">
            <v>6</v>
          </cell>
          <cell r="L852">
            <v>3</v>
          </cell>
        </row>
        <row r="853">
          <cell r="A853" t="str">
            <v>17,520,3,1,0</v>
          </cell>
          <cell r="B853">
            <v>17</v>
          </cell>
          <cell r="C853">
            <v>520</v>
          </cell>
          <cell r="D853">
            <v>3</v>
          </cell>
          <cell r="E853">
            <v>1</v>
          </cell>
          <cell r="F853">
            <v>0</v>
          </cell>
          <cell r="G853">
            <v>1</v>
          </cell>
          <cell r="H853">
            <v>6</v>
          </cell>
          <cell r="I853">
            <v>3</v>
          </cell>
          <cell r="J853">
            <v>1</v>
          </cell>
          <cell r="K853">
            <v>6</v>
          </cell>
          <cell r="L853">
            <v>3</v>
          </cell>
        </row>
        <row r="854">
          <cell r="A854" t="str">
            <v>17,520,3,4,0</v>
          </cell>
          <cell r="B854">
            <v>17</v>
          </cell>
          <cell r="C854">
            <v>520</v>
          </cell>
          <cell r="D854">
            <v>3</v>
          </cell>
          <cell r="E854">
            <v>4</v>
          </cell>
          <cell r="F854">
            <v>0</v>
          </cell>
          <cell r="G854">
            <v>1</v>
          </cell>
          <cell r="H854">
            <v>6</v>
          </cell>
          <cell r="I854">
            <v>3</v>
          </cell>
          <cell r="J854">
            <v>1</v>
          </cell>
          <cell r="K854">
            <v>6</v>
          </cell>
          <cell r="L854">
            <v>3</v>
          </cell>
        </row>
        <row r="855">
          <cell r="A855" t="str">
            <v>17,521,3,1,0</v>
          </cell>
          <cell r="B855">
            <v>17</v>
          </cell>
          <cell r="C855">
            <v>521</v>
          </cell>
          <cell r="D855">
            <v>3</v>
          </cell>
          <cell r="E855">
            <v>1</v>
          </cell>
          <cell r="F855">
            <v>0</v>
          </cell>
          <cell r="G855">
            <v>1</v>
          </cell>
          <cell r="H855">
            <v>6</v>
          </cell>
          <cell r="I855">
            <v>3</v>
          </cell>
          <cell r="J855">
            <v>1</v>
          </cell>
          <cell r="K855">
            <v>6</v>
          </cell>
          <cell r="L855">
            <v>3</v>
          </cell>
        </row>
        <row r="856">
          <cell r="A856" t="str">
            <v>17,522,3,1,0</v>
          </cell>
          <cell r="B856">
            <v>17</v>
          </cell>
          <cell r="C856">
            <v>522</v>
          </cell>
          <cell r="D856">
            <v>3</v>
          </cell>
          <cell r="E856">
            <v>1</v>
          </cell>
          <cell r="F856">
            <v>0</v>
          </cell>
          <cell r="G856">
            <v>1</v>
          </cell>
          <cell r="H856">
            <v>6</v>
          </cell>
          <cell r="I856">
            <v>3</v>
          </cell>
          <cell r="J856">
            <v>1</v>
          </cell>
          <cell r="K856">
            <v>6</v>
          </cell>
          <cell r="L856">
            <v>3</v>
          </cell>
        </row>
        <row r="857">
          <cell r="A857" t="str">
            <v>17,523,3,1,0</v>
          </cell>
          <cell r="B857">
            <v>17</v>
          </cell>
          <cell r="C857">
            <v>523</v>
          </cell>
          <cell r="D857">
            <v>3</v>
          </cell>
          <cell r="E857">
            <v>1</v>
          </cell>
          <cell r="F857">
            <v>0</v>
          </cell>
          <cell r="G857">
            <v>1</v>
          </cell>
          <cell r="H857">
            <v>6</v>
          </cell>
          <cell r="I857">
            <v>3</v>
          </cell>
          <cell r="J857">
            <v>1</v>
          </cell>
          <cell r="K857">
            <v>6</v>
          </cell>
          <cell r="L857">
            <v>3</v>
          </cell>
        </row>
        <row r="858">
          <cell r="A858" t="str">
            <v>17,524,3,1,0</v>
          </cell>
          <cell r="B858">
            <v>17</v>
          </cell>
          <cell r="C858">
            <v>524</v>
          </cell>
          <cell r="D858">
            <v>3</v>
          </cell>
          <cell r="E858">
            <v>1</v>
          </cell>
          <cell r="F858">
            <v>0</v>
          </cell>
          <cell r="G858">
            <v>1</v>
          </cell>
          <cell r="H858">
            <v>6</v>
          </cell>
          <cell r="I858">
            <v>3</v>
          </cell>
          <cell r="J858">
            <v>1</v>
          </cell>
          <cell r="K858">
            <v>6</v>
          </cell>
          <cell r="L858">
            <v>3</v>
          </cell>
        </row>
        <row r="859">
          <cell r="A859" t="str">
            <v>17,525,3,1,0</v>
          </cell>
          <cell r="B859">
            <v>17</v>
          </cell>
          <cell r="C859">
            <v>525</v>
          </cell>
          <cell r="D859">
            <v>3</v>
          </cell>
          <cell r="E859">
            <v>1</v>
          </cell>
          <cell r="F859">
            <v>0</v>
          </cell>
          <cell r="G859">
            <v>1</v>
          </cell>
          <cell r="H859">
            <v>6</v>
          </cell>
          <cell r="I859">
            <v>3</v>
          </cell>
          <cell r="J859">
            <v>1</v>
          </cell>
          <cell r="K859">
            <v>6</v>
          </cell>
          <cell r="L859">
            <v>3</v>
          </cell>
        </row>
        <row r="860">
          <cell r="A860" t="str">
            <v>17,526,3,1,0</v>
          </cell>
          <cell r="B860">
            <v>17</v>
          </cell>
          <cell r="C860">
            <v>526</v>
          </cell>
          <cell r="D860">
            <v>3</v>
          </cell>
          <cell r="E860">
            <v>1</v>
          </cell>
          <cell r="F860">
            <v>0</v>
          </cell>
          <cell r="G860">
            <v>1</v>
          </cell>
          <cell r="H860">
            <v>6</v>
          </cell>
          <cell r="I860">
            <v>3</v>
          </cell>
          <cell r="J860">
            <v>1</v>
          </cell>
          <cell r="K860">
            <v>6</v>
          </cell>
          <cell r="L860">
            <v>3</v>
          </cell>
        </row>
        <row r="861">
          <cell r="A861" t="str">
            <v>17,620,3,1,0</v>
          </cell>
          <cell r="B861">
            <v>17</v>
          </cell>
          <cell r="C861">
            <v>620</v>
          </cell>
          <cell r="D861">
            <v>3</v>
          </cell>
          <cell r="E861">
            <v>1</v>
          </cell>
          <cell r="F861">
            <v>0</v>
          </cell>
          <cell r="G861">
            <v>1</v>
          </cell>
          <cell r="H861">
            <v>6</v>
          </cell>
          <cell r="I861">
            <v>3</v>
          </cell>
          <cell r="J861">
            <v>1</v>
          </cell>
          <cell r="K861">
            <v>6</v>
          </cell>
          <cell r="L861">
            <v>3</v>
          </cell>
        </row>
        <row r="862">
          <cell r="A862" t="str">
            <v>17,621,3,1,0</v>
          </cell>
          <cell r="B862">
            <v>17</v>
          </cell>
          <cell r="C862">
            <v>621</v>
          </cell>
          <cell r="D862">
            <v>3</v>
          </cell>
          <cell r="E862">
            <v>1</v>
          </cell>
          <cell r="F862">
            <v>0</v>
          </cell>
          <cell r="G862">
            <v>1</v>
          </cell>
          <cell r="H862">
            <v>6</v>
          </cell>
          <cell r="I862">
            <v>3</v>
          </cell>
          <cell r="J862">
            <v>1</v>
          </cell>
          <cell r="K862">
            <v>6</v>
          </cell>
          <cell r="L862">
            <v>3</v>
          </cell>
        </row>
        <row r="863">
          <cell r="A863" t="str">
            <v>17,622,3,1,0</v>
          </cell>
          <cell r="B863">
            <v>17</v>
          </cell>
          <cell r="C863">
            <v>622</v>
          </cell>
          <cell r="D863">
            <v>3</v>
          </cell>
          <cell r="E863">
            <v>1</v>
          </cell>
          <cell r="F863">
            <v>0</v>
          </cell>
          <cell r="G863">
            <v>1</v>
          </cell>
          <cell r="H863">
            <v>6</v>
          </cell>
          <cell r="I863">
            <v>3</v>
          </cell>
          <cell r="J863">
            <v>1</v>
          </cell>
          <cell r="K863">
            <v>6</v>
          </cell>
          <cell r="L863">
            <v>3</v>
          </cell>
        </row>
        <row r="864">
          <cell r="A864" t="str">
            <v>17,623,3,1,0</v>
          </cell>
          <cell r="B864">
            <v>17</v>
          </cell>
          <cell r="C864">
            <v>623</v>
          </cell>
          <cell r="D864">
            <v>3</v>
          </cell>
          <cell r="E864">
            <v>1</v>
          </cell>
          <cell r="F864">
            <v>0</v>
          </cell>
          <cell r="G864">
            <v>1</v>
          </cell>
          <cell r="H864">
            <v>6</v>
          </cell>
          <cell r="I864">
            <v>3</v>
          </cell>
          <cell r="J864">
            <v>1</v>
          </cell>
          <cell r="K864">
            <v>6</v>
          </cell>
          <cell r="L864">
            <v>3</v>
          </cell>
        </row>
        <row r="865">
          <cell r="A865" t="str">
            <v>17,624,3,1,0</v>
          </cell>
          <cell r="B865">
            <v>17</v>
          </cell>
          <cell r="C865">
            <v>624</v>
          </cell>
          <cell r="D865">
            <v>3</v>
          </cell>
          <cell r="E865">
            <v>1</v>
          </cell>
          <cell r="F865">
            <v>0</v>
          </cell>
          <cell r="G865">
            <v>1</v>
          </cell>
          <cell r="H865">
            <v>6</v>
          </cell>
          <cell r="I865">
            <v>3</v>
          </cell>
          <cell r="J865">
            <v>1</v>
          </cell>
          <cell r="K865">
            <v>6</v>
          </cell>
          <cell r="L865">
            <v>3</v>
          </cell>
        </row>
        <row r="866">
          <cell r="A866" t="str">
            <v>17,712,3,1,0</v>
          </cell>
          <cell r="B866">
            <v>17</v>
          </cell>
          <cell r="C866">
            <v>712</v>
          </cell>
          <cell r="D866">
            <v>3</v>
          </cell>
          <cell r="E866">
            <v>1</v>
          </cell>
          <cell r="F866">
            <v>0</v>
          </cell>
          <cell r="G866">
            <v>1</v>
          </cell>
          <cell r="H866">
            <v>6</v>
          </cell>
          <cell r="I866">
            <v>3</v>
          </cell>
          <cell r="J866">
            <v>1</v>
          </cell>
          <cell r="K866">
            <v>6</v>
          </cell>
          <cell r="L866">
            <v>3</v>
          </cell>
        </row>
        <row r="867">
          <cell r="A867" t="str">
            <v>17,713,3,1,0</v>
          </cell>
          <cell r="B867">
            <v>17</v>
          </cell>
          <cell r="C867">
            <v>713</v>
          </cell>
          <cell r="D867">
            <v>3</v>
          </cell>
          <cell r="E867">
            <v>1</v>
          </cell>
          <cell r="F867">
            <v>0</v>
          </cell>
          <cell r="G867">
            <v>1</v>
          </cell>
          <cell r="H867">
            <v>6</v>
          </cell>
          <cell r="I867">
            <v>3</v>
          </cell>
          <cell r="J867">
            <v>1</v>
          </cell>
          <cell r="K867">
            <v>6</v>
          </cell>
          <cell r="L867">
            <v>3</v>
          </cell>
        </row>
        <row r="868">
          <cell r="A868" t="str">
            <v>17,915,3,1,0</v>
          </cell>
          <cell r="B868">
            <v>17</v>
          </cell>
          <cell r="C868">
            <v>915</v>
          </cell>
          <cell r="D868">
            <v>3</v>
          </cell>
          <cell r="E868">
            <v>1</v>
          </cell>
          <cell r="F868">
            <v>0</v>
          </cell>
          <cell r="G868">
            <v>1</v>
          </cell>
          <cell r="H868">
            <v>6</v>
          </cell>
          <cell r="I868">
            <v>3</v>
          </cell>
          <cell r="J868">
            <v>1</v>
          </cell>
          <cell r="K868">
            <v>6</v>
          </cell>
          <cell r="L868">
            <v>3</v>
          </cell>
        </row>
        <row r="869">
          <cell r="A869" t="str">
            <v>17,A00,3,1,0</v>
          </cell>
          <cell r="B869">
            <v>17</v>
          </cell>
          <cell r="C869" t="str">
            <v>A00</v>
          </cell>
          <cell r="D869">
            <v>3</v>
          </cell>
          <cell r="E869">
            <v>1</v>
          </cell>
          <cell r="F869">
            <v>0</v>
          </cell>
          <cell r="G869">
            <v>1</v>
          </cell>
          <cell r="H869">
            <v>6</v>
          </cell>
          <cell r="I869">
            <v>3</v>
          </cell>
          <cell r="J869">
            <v>1</v>
          </cell>
          <cell r="K869">
            <v>6</v>
          </cell>
          <cell r="L869">
            <v>3</v>
          </cell>
        </row>
        <row r="870">
          <cell r="A870" t="str">
            <v>17,C00,3,1,0</v>
          </cell>
          <cell r="B870">
            <v>17</v>
          </cell>
          <cell r="C870" t="str">
            <v>C00</v>
          </cell>
          <cell r="D870">
            <v>3</v>
          </cell>
          <cell r="E870">
            <v>1</v>
          </cell>
          <cell r="F870">
            <v>0</v>
          </cell>
          <cell r="G870">
            <v>1</v>
          </cell>
          <cell r="H870">
            <v>6</v>
          </cell>
          <cell r="I870">
            <v>3</v>
          </cell>
          <cell r="J870">
            <v>1</v>
          </cell>
          <cell r="K870">
            <v>6</v>
          </cell>
          <cell r="L870">
            <v>3</v>
          </cell>
        </row>
        <row r="871">
          <cell r="A871" t="str">
            <v>17,200,3,1,0</v>
          </cell>
          <cell r="B871">
            <v>17</v>
          </cell>
          <cell r="C871" t="str">
            <v>200</v>
          </cell>
          <cell r="D871">
            <v>3</v>
          </cell>
          <cell r="E871">
            <v>1</v>
          </cell>
          <cell r="F871">
            <v>0</v>
          </cell>
          <cell r="G871">
            <v>1</v>
          </cell>
          <cell r="H871">
            <v>6</v>
          </cell>
          <cell r="I871">
            <v>3</v>
          </cell>
          <cell r="J871">
            <v>1</v>
          </cell>
          <cell r="K871">
            <v>6</v>
          </cell>
          <cell r="L871">
            <v>3</v>
          </cell>
        </row>
        <row r="872">
          <cell r="A872" t="str">
            <v>17,210,3,1,0</v>
          </cell>
          <cell r="B872">
            <v>17</v>
          </cell>
          <cell r="C872" t="str">
            <v>210</v>
          </cell>
          <cell r="D872">
            <v>3</v>
          </cell>
          <cell r="E872">
            <v>1</v>
          </cell>
          <cell r="F872">
            <v>0</v>
          </cell>
          <cell r="G872">
            <v>1</v>
          </cell>
          <cell r="H872">
            <v>6</v>
          </cell>
          <cell r="I872">
            <v>3</v>
          </cell>
          <cell r="J872">
            <v>1</v>
          </cell>
          <cell r="K872">
            <v>6</v>
          </cell>
          <cell r="L872">
            <v>3</v>
          </cell>
        </row>
        <row r="873">
          <cell r="A873" t="str">
            <v>17,212,3,1,0</v>
          </cell>
          <cell r="B873">
            <v>17</v>
          </cell>
          <cell r="C873" t="str">
            <v>212</v>
          </cell>
          <cell r="D873">
            <v>3</v>
          </cell>
          <cell r="E873">
            <v>1</v>
          </cell>
          <cell r="F873">
            <v>0</v>
          </cell>
          <cell r="G873">
            <v>1</v>
          </cell>
          <cell r="H873">
            <v>6</v>
          </cell>
          <cell r="I873">
            <v>3</v>
          </cell>
          <cell r="J873">
            <v>1</v>
          </cell>
          <cell r="K873">
            <v>6</v>
          </cell>
          <cell r="L873">
            <v>3</v>
          </cell>
        </row>
        <row r="874">
          <cell r="A874" t="str">
            <v>17,213,3,1,0</v>
          </cell>
          <cell r="B874">
            <v>17</v>
          </cell>
          <cell r="C874" t="str">
            <v>213</v>
          </cell>
          <cell r="D874">
            <v>3</v>
          </cell>
          <cell r="E874">
            <v>1</v>
          </cell>
          <cell r="F874">
            <v>0</v>
          </cell>
          <cell r="G874">
            <v>1</v>
          </cell>
          <cell r="H874">
            <v>6</v>
          </cell>
          <cell r="I874">
            <v>3</v>
          </cell>
          <cell r="J874">
            <v>1</v>
          </cell>
          <cell r="K874">
            <v>6</v>
          </cell>
          <cell r="L874">
            <v>3</v>
          </cell>
        </row>
        <row r="875">
          <cell r="A875" t="str">
            <v>17,214,3,1,0</v>
          </cell>
          <cell r="B875">
            <v>17</v>
          </cell>
          <cell r="C875" t="str">
            <v>214</v>
          </cell>
          <cell r="D875">
            <v>3</v>
          </cell>
          <cell r="E875">
            <v>1</v>
          </cell>
          <cell r="F875">
            <v>0</v>
          </cell>
          <cell r="G875">
            <v>1</v>
          </cell>
          <cell r="H875">
            <v>6</v>
          </cell>
          <cell r="I875">
            <v>3</v>
          </cell>
          <cell r="J875">
            <v>1</v>
          </cell>
          <cell r="K875">
            <v>6</v>
          </cell>
          <cell r="L875">
            <v>3</v>
          </cell>
        </row>
        <row r="876">
          <cell r="A876" t="str">
            <v>17,300,3,1,0</v>
          </cell>
          <cell r="B876">
            <v>17</v>
          </cell>
          <cell r="C876" t="str">
            <v>300</v>
          </cell>
          <cell r="D876">
            <v>3</v>
          </cell>
          <cell r="E876">
            <v>1</v>
          </cell>
          <cell r="F876">
            <v>0</v>
          </cell>
          <cell r="G876">
            <v>1</v>
          </cell>
          <cell r="H876">
            <v>6</v>
          </cell>
          <cell r="I876">
            <v>3</v>
          </cell>
          <cell r="J876">
            <v>1</v>
          </cell>
          <cell r="K876">
            <v>6</v>
          </cell>
          <cell r="L876">
            <v>3</v>
          </cell>
        </row>
        <row r="877">
          <cell r="A877" t="str">
            <v>17,310,3,1,0</v>
          </cell>
          <cell r="B877">
            <v>17</v>
          </cell>
          <cell r="C877" t="str">
            <v>310</v>
          </cell>
          <cell r="D877">
            <v>3</v>
          </cell>
          <cell r="E877">
            <v>1</v>
          </cell>
          <cell r="F877">
            <v>0</v>
          </cell>
          <cell r="G877">
            <v>1</v>
          </cell>
          <cell r="H877">
            <v>6</v>
          </cell>
          <cell r="I877">
            <v>3</v>
          </cell>
          <cell r="J877">
            <v>1</v>
          </cell>
          <cell r="K877">
            <v>6</v>
          </cell>
          <cell r="L877">
            <v>3</v>
          </cell>
        </row>
        <row r="878">
          <cell r="A878" t="str">
            <v>17,311,3,1,0</v>
          </cell>
          <cell r="B878">
            <v>17</v>
          </cell>
          <cell r="C878" t="str">
            <v>311</v>
          </cell>
          <cell r="D878">
            <v>3</v>
          </cell>
          <cell r="E878">
            <v>1</v>
          </cell>
          <cell r="F878">
            <v>0</v>
          </cell>
          <cell r="G878">
            <v>1</v>
          </cell>
          <cell r="H878">
            <v>6</v>
          </cell>
          <cell r="I878">
            <v>3</v>
          </cell>
          <cell r="J878">
            <v>1</v>
          </cell>
          <cell r="K878">
            <v>6</v>
          </cell>
          <cell r="L878">
            <v>3</v>
          </cell>
        </row>
        <row r="879">
          <cell r="A879" t="str">
            <v>17,312,3,1,0</v>
          </cell>
          <cell r="B879">
            <v>17</v>
          </cell>
          <cell r="C879" t="str">
            <v>312</v>
          </cell>
          <cell r="D879">
            <v>3</v>
          </cell>
          <cell r="E879">
            <v>1</v>
          </cell>
          <cell r="F879">
            <v>0</v>
          </cell>
          <cell r="G879">
            <v>1</v>
          </cell>
          <cell r="H879">
            <v>6</v>
          </cell>
          <cell r="I879">
            <v>3</v>
          </cell>
          <cell r="J879">
            <v>1</v>
          </cell>
          <cell r="K879">
            <v>6</v>
          </cell>
          <cell r="L879">
            <v>3</v>
          </cell>
        </row>
        <row r="880">
          <cell r="A880" t="str">
            <v>17,313,3,1,0</v>
          </cell>
          <cell r="B880">
            <v>17</v>
          </cell>
          <cell r="C880" t="str">
            <v>313</v>
          </cell>
          <cell r="D880">
            <v>3</v>
          </cell>
          <cell r="E880">
            <v>1</v>
          </cell>
          <cell r="F880">
            <v>0</v>
          </cell>
          <cell r="G880">
            <v>1</v>
          </cell>
          <cell r="H880">
            <v>6</v>
          </cell>
          <cell r="I880">
            <v>3</v>
          </cell>
          <cell r="J880">
            <v>1</v>
          </cell>
          <cell r="K880">
            <v>6</v>
          </cell>
          <cell r="L880">
            <v>3</v>
          </cell>
        </row>
        <row r="881">
          <cell r="A881" t="str">
            <v>17,314,3,1,0</v>
          </cell>
          <cell r="B881">
            <v>17</v>
          </cell>
          <cell r="C881" t="str">
            <v>314</v>
          </cell>
          <cell r="D881">
            <v>3</v>
          </cell>
          <cell r="E881">
            <v>1</v>
          </cell>
          <cell r="F881">
            <v>0</v>
          </cell>
          <cell r="G881">
            <v>1</v>
          </cell>
          <cell r="H881">
            <v>6</v>
          </cell>
          <cell r="I881">
            <v>3</v>
          </cell>
          <cell r="J881">
            <v>1</v>
          </cell>
          <cell r="K881">
            <v>6</v>
          </cell>
          <cell r="L881">
            <v>3</v>
          </cell>
        </row>
        <row r="882">
          <cell r="A882" t="str">
            <v>17,400,3,1,0</v>
          </cell>
          <cell r="B882">
            <v>17</v>
          </cell>
          <cell r="C882" t="str">
            <v>400</v>
          </cell>
          <cell r="D882">
            <v>3</v>
          </cell>
          <cell r="E882">
            <v>1</v>
          </cell>
          <cell r="F882">
            <v>0</v>
          </cell>
          <cell r="G882">
            <v>1</v>
          </cell>
          <cell r="H882">
            <v>6</v>
          </cell>
          <cell r="I882">
            <v>3</v>
          </cell>
          <cell r="J882">
            <v>1</v>
          </cell>
          <cell r="K882">
            <v>6</v>
          </cell>
          <cell r="L882">
            <v>3</v>
          </cell>
        </row>
        <row r="883">
          <cell r="A883" t="str">
            <v>17,410,3,1,0</v>
          </cell>
          <cell r="B883">
            <v>17</v>
          </cell>
          <cell r="C883" t="str">
            <v>410</v>
          </cell>
          <cell r="D883">
            <v>3</v>
          </cell>
          <cell r="E883">
            <v>1</v>
          </cell>
          <cell r="F883">
            <v>0</v>
          </cell>
          <cell r="G883">
            <v>1</v>
          </cell>
          <cell r="H883">
            <v>6</v>
          </cell>
          <cell r="I883">
            <v>3</v>
          </cell>
          <cell r="J883">
            <v>1</v>
          </cell>
          <cell r="K883">
            <v>6</v>
          </cell>
          <cell r="L883">
            <v>3</v>
          </cell>
        </row>
        <row r="884">
          <cell r="A884" t="str">
            <v>17,411,3,1,0</v>
          </cell>
          <cell r="B884">
            <v>17</v>
          </cell>
          <cell r="C884" t="str">
            <v>411</v>
          </cell>
          <cell r="D884">
            <v>3</v>
          </cell>
          <cell r="E884">
            <v>1</v>
          </cell>
          <cell r="F884">
            <v>0</v>
          </cell>
          <cell r="G884">
            <v>1</v>
          </cell>
          <cell r="H884">
            <v>6</v>
          </cell>
          <cell r="I884">
            <v>3</v>
          </cell>
          <cell r="J884">
            <v>1</v>
          </cell>
          <cell r="K884">
            <v>6</v>
          </cell>
          <cell r="L884">
            <v>3</v>
          </cell>
        </row>
        <row r="885">
          <cell r="A885" t="str">
            <v>17,500,3,1,0</v>
          </cell>
          <cell r="B885">
            <v>17</v>
          </cell>
          <cell r="C885" t="str">
            <v>500</v>
          </cell>
          <cell r="D885">
            <v>3</v>
          </cell>
          <cell r="E885">
            <v>1</v>
          </cell>
          <cell r="F885">
            <v>0</v>
          </cell>
          <cell r="G885">
            <v>1</v>
          </cell>
          <cell r="H885">
            <v>6</v>
          </cell>
          <cell r="I885">
            <v>3</v>
          </cell>
          <cell r="J885">
            <v>1</v>
          </cell>
          <cell r="K885">
            <v>6</v>
          </cell>
          <cell r="L885">
            <v>3</v>
          </cell>
        </row>
        <row r="886">
          <cell r="A886" t="str">
            <v>17,510,3,1,0</v>
          </cell>
          <cell r="B886">
            <v>17</v>
          </cell>
          <cell r="C886" t="str">
            <v>510</v>
          </cell>
          <cell r="D886">
            <v>3</v>
          </cell>
          <cell r="E886">
            <v>1</v>
          </cell>
          <cell r="F886">
            <v>0</v>
          </cell>
          <cell r="G886">
            <v>1</v>
          </cell>
          <cell r="H886">
            <v>6</v>
          </cell>
          <cell r="I886">
            <v>3</v>
          </cell>
          <cell r="J886">
            <v>1</v>
          </cell>
          <cell r="K886">
            <v>6</v>
          </cell>
          <cell r="L886">
            <v>3</v>
          </cell>
        </row>
        <row r="887">
          <cell r="A887" t="str">
            <v>17,511,3,1,0</v>
          </cell>
          <cell r="B887">
            <v>17</v>
          </cell>
          <cell r="C887" t="str">
            <v>511</v>
          </cell>
          <cell r="D887">
            <v>3</v>
          </cell>
          <cell r="E887">
            <v>1</v>
          </cell>
          <cell r="F887">
            <v>0</v>
          </cell>
          <cell r="G887">
            <v>1</v>
          </cell>
          <cell r="H887">
            <v>6</v>
          </cell>
          <cell r="I887">
            <v>3</v>
          </cell>
          <cell r="J887">
            <v>1</v>
          </cell>
          <cell r="K887">
            <v>6</v>
          </cell>
          <cell r="L887">
            <v>3</v>
          </cell>
        </row>
        <row r="888">
          <cell r="A888" t="str">
            <v>17,600,3,1,0</v>
          </cell>
          <cell r="B888">
            <v>17</v>
          </cell>
          <cell r="C888" t="str">
            <v>600</v>
          </cell>
          <cell r="D888">
            <v>3</v>
          </cell>
          <cell r="E888">
            <v>1</v>
          </cell>
          <cell r="F888">
            <v>0</v>
          </cell>
          <cell r="G888">
            <v>1</v>
          </cell>
          <cell r="H888">
            <v>6</v>
          </cell>
          <cell r="I888">
            <v>3</v>
          </cell>
          <cell r="J888">
            <v>1</v>
          </cell>
          <cell r="K888">
            <v>6</v>
          </cell>
          <cell r="L888">
            <v>3</v>
          </cell>
        </row>
        <row r="889">
          <cell r="A889" t="str">
            <v>17,610,3,1,0</v>
          </cell>
          <cell r="B889">
            <v>17</v>
          </cell>
          <cell r="C889" t="str">
            <v>610</v>
          </cell>
          <cell r="D889">
            <v>3</v>
          </cell>
          <cell r="E889">
            <v>1</v>
          </cell>
          <cell r="F889">
            <v>0</v>
          </cell>
          <cell r="G889">
            <v>1</v>
          </cell>
          <cell r="H889">
            <v>6</v>
          </cell>
          <cell r="I889">
            <v>3</v>
          </cell>
          <cell r="J889">
            <v>1</v>
          </cell>
          <cell r="K889">
            <v>6</v>
          </cell>
          <cell r="L889">
            <v>3</v>
          </cell>
        </row>
        <row r="890">
          <cell r="A890" t="str">
            <v>17,611,3,1,0</v>
          </cell>
          <cell r="B890">
            <v>17</v>
          </cell>
          <cell r="C890" t="str">
            <v>611</v>
          </cell>
          <cell r="D890">
            <v>3</v>
          </cell>
          <cell r="E890">
            <v>1</v>
          </cell>
          <cell r="F890">
            <v>0</v>
          </cell>
          <cell r="G890">
            <v>1</v>
          </cell>
          <cell r="H890">
            <v>6</v>
          </cell>
          <cell r="I890">
            <v>3</v>
          </cell>
          <cell r="J890">
            <v>1</v>
          </cell>
          <cell r="K890">
            <v>6</v>
          </cell>
          <cell r="L890">
            <v>3</v>
          </cell>
        </row>
        <row r="891">
          <cell r="A891" t="str">
            <v>17,700,3,1,0</v>
          </cell>
          <cell r="B891">
            <v>17</v>
          </cell>
          <cell r="C891" t="str">
            <v>700</v>
          </cell>
          <cell r="D891">
            <v>3</v>
          </cell>
          <cell r="E891">
            <v>1</v>
          </cell>
          <cell r="F891">
            <v>0</v>
          </cell>
          <cell r="G891">
            <v>1</v>
          </cell>
          <cell r="H891">
            <v>6</v>
          </cell>
          <cell r="I891">
            <v>3</v>
          </cell>
          <cell r="J891">
            <v>1</v>
          </cell>
          <cell r="K891">
            <v>6</v>
          </cell>
          <cell r="L891">
            <v>3</v>
          </cell>
        </row>
        <row r="892">
          <cell r="A892" t="str">
            <v>17,710,3,1,0</v>
          </cell>
          <cell r="B892">
            <v>17</v>
          </cell>
          <cell r="C892" t="str">
            <v>710</v>
          </cell>
          <cell r="D892">
            <v>3</v>
          </cell>
          <cell r="E892">
            <v>1</v>
          </cell>
          <cell r="F892">
            <v>0</v>
          </cell>
          <cell r="G892">
            <v>1</v>
          </cell>
          <cell r="H892">
            <v>6</v>
          </cell>
          <cell r="I892">
            <v>3</v>
          </cell>
          <cell r="J892">
            <v>1</v>
          </cell>
          <cell r="K892">
            <v>6</v>
          </cell>
          <cell r="L892">
            <v>3</v>
          </cell>
        </row>
        <row r="893">
          <cell r="A893" t="str">
            <v>17,711,3,1,0</v>
          </cell>
          <cell r="B893">
            <v>17</v>
          </cell>
          <cell r="C893" t="str">
            <v>711</v>
          </cell>
          <cell r="D893">
            <v>3</v>
          </cell>
          <cell r="E893">
            <v>1</v>
          </cell>
          <cell r="F893">
            <v>0</v>
          </cell>
          <cell r="G893">
            <v>1</v>
          </cell>
          <cell r="H893">
            <v>6</v>
          </cell>
          <cell r="I893">
            <v>3</v>
          </cell>
          <cell r="J893">
            <v>1</v>
          </cell>
          <cell r="K893">
            <v>6</v>
          </cell>
          <cell r="L893">
            <v>3</v>
          </cell>
        </row>
        <row r="894">
          <cell r="A894" t="str">
            <v>17,800,1,7,0</v>
          </cell>
          <cell r="B894">
            <v>17</v>
          </cell>
          <cell r="C894" t="str">
            <v>800</v>
          </cell>
          <cell r="D894">
            <v>1</v>
          </cell>
          <cell r="E894">
            <v>7</v>
          </cell>
          <cell r="F894">
            <v>0</v>
          </cell>
          <cell r="G894">
            <v>1</v>
          </cell>
          <cell r="H894">
            <v>8</v>
          </cell>
          <cell r="I894">
            <v>3</v>
          </cell>
          <cell r="J894">
            <v>1</v>
          </cell>
          <cell r="K894">
            <v>8</v>
          </cell>
          <cell r="L894">
            <v>3</v>
          </cell>
        </row>
        <row r="895">
          <cell r="A895" t="str">
            <v>17,810,1,7,0</v>
          </cell>
          <cell r="B895">
            <v>17</v>
          </cell>
          <cell r="C895" t="str">
            <v>810</v>
          </cell>
          <cell r="D895">
            <v>1</v>
          </cell>
          <cell r="E895">
            <v>7</v>
          </cell>
          <cell r="F895">
            <v>0</v>
          </cell>
          <cell r="G895">
            <v>1</v>
          </cell>
          <cell r="H895">
            <v>8</v>
          </cell>
          <cell r="I895">
            <v>3</v>
          </cell>
          <cell r="J895">
            <v>1</v>
          </cell>
          <cell r="K895">
            <v>8</v>
          </cell>
          <cell r="L895">
            <v>3</v>
          </cell>
        </row>
        <row r="896">
          <cell r="A896" t="str">
            <v>17,811,1,7,0</v>
          </cell>
          <cell r="B896">
            <v>17</v>
          </cell>
          <cell r="C896" t="str">
            <v>811</v>
          </cell>
          <cell r="D896">
            <v>1</v>
          </cell>
          <cell r="E896">
            <v>7</v>
          </cell>
          <cell r="F896">
            <v>0</v>
          </cell>
          <cell r="G896">
            <v>1</v>
          </cell>
          <cell r="H896">
            <v>8</v>
          </cell>
          <cell r="I896">
            <v>3</v>
          </cell>
          <cell r="J896">
            <v>1</v>
          </cell>
          <cell r="K896">
            <v>8</v>
          </cell>
          <cell r="L896">
            <v>3</v>
          </cell>
        </row>
        <row r="897">
          <cell r="A897" t="str">
            <v>17,812,1,7,0</v>
          </cell>
          <cell r="B897">
            <v>17</v>
          </cell>
          <cell r="C897" t="str">
            <v>812</v>
          </cell>
          <cell r="D897">
            <v>1</v>
          </cell>
          <cell r="E897">
            <v>7</v>
          </cell>
          <cell r="F897">
            <v>0</v>
          </cell>
          <cell r="G897">
            <v>1</v>
          </cell>
          <cell r="H897">
            <v>8</v>
          </cell>
          <cell r="I897">
            <v>3</v>
          </cell>
          <cell r="J897">
            <v>1</v>
          </cell>
          <cell r="K897">
            <v>8</v>
          </cell>
          <cell r="L897">
            <v>3</v>
          </cell>
        </row>
        <row r="898">
          <cell r="A898" t="str">
            <v>17,813,1,7,0</v>
          </cell>
          <cell r="B898">
            <v>17</v>
          </cell>
          <cell r="C898" t="str">
            <v>813</v>
          </cell>
          <cell r="D898">
            <v>1</v>
          </cell>
          <cell r="E898">
            <v>7</v>
          </cell>
          <cell r="F898">
            <v>0</v>
          </cell>
          <cell r="G898">
            <v>1</v>
          </cell>
          <cell r="H898">
            <v>8</v>
          </cell>
          <cell r="I898">
            <v>3</v>
          </cell>
          <cell r="J898">
            <v>1</v>
          </cell>
          <cell r="K898">
            <v>8</v>
          </cell>
          <cell r="L898">
            <v>3</v>
          </cell>
        </row>
        <row r="899">
          <cell r="A899" t="str">
            <v>17,900,1,2,3</v>
          </cell>
          <cell r="B899">
            <v>17</v>
          </cell>
          <cell r="C899" t="str">
            <v>900</v>
          </cell>
          <cell r="D899">
            <v>1</v>
          </cell>
          <cell r="E899">
            <v>2</v>
          </cell>
          <cell r="F899">
            <v>3</v>
          </cell>
          <cell r="G899">
            <v>1</v>
          </cell>
          <cell r="H899">
            <v>6</v>
          </cell>
          <cell r="I899">
            <v>3</v>
          </cell>
          <cell r="J899">
            <v>1</v>
          </cell>
          <cell r="K899">
            <v>6</v>
          </cell>
          <cell r="L899">
            <v>3</v>
          </cell>
        </row>
        <row r="900">
          <cell r="A900" t="str">
            <v>17,910,1,2,3</v>
          </cell>
          <cell r="B900">
            <v>17</v>
          </cell>
          <cell r="C900" t="str">
            <v>910</v>
          </cell>
          <cell r="D900">
            <v>1</v>
          </cell>
          <cell r="E900">
            <v>2</v>
          </cell>
          <cell r="F900">
            <v>3</v>
          </cell>
          <cell r="G900">
            <v>1</v>
          </cell>
          <cell r="H900">
            <v>6</v>
          </cell>
          <cell r="I900">
            <v>3</v>
          </cell>
          <cell r="J900">
            <v>1</v>
          </cell>
          <cell r="K900">
            <v>6</v>
          </cell>
          <cell r="L900">
            <v>3</v>
          </cell>
        </row>
        <row r="901">
          <cell r="A901" t="str">
            <v>17,911,1,2,3</v>
          </cell>
          <cell r="B901">
            <v>17</v>
          </cell>
          <cell r="C901" t="str">
            <v>911</v>
          </cell>
          <cell r="D901">
            <v>1</v>
          </cell>
          <cell r="E901">
            <v>2</v>
          </cell>
          <cell r="F901">
            <v>3</v>
          </cell>
          <cell r="G901">
            <v>1</v>
          </cell>
          <cell r="H901">
            <v>6</v>
          </cell>
          <cell r="I901">
            <v>3</v>
          </cell>
          <cell r="J901">
            <v>1</v>
          </cell>
          <cell r="K901">
            <v>6</v>
          </cell>
          <cell r="L901">
            <v>3</v>
          </cell>
        </row>
        <row r="902">
          <cell r="A902" t="str">
            <v>17,912,1,2,3</v>
          </cell>
          <cell r="B902">
            <v>17</v>
          </cell>
          <cell r="C902" t="str">
            <v>912</v>
          </cell>
          <cell r="D902">
            <v>1</v>
          </cell>
          <cell r="E902">
            <v>2</v>
          </cell>
          <cell r="F902">
            <v>3</v>
          </cell>
          <cell r="G902">
            <v>1</v>
          </cell>
          <cell r="H902">
            <v>6</v>
          </cell>
          <cell r="I902">
            <v>3</v>
          </cell>
          <cell r="J902">
            <v>1</v>
          </cell>
          <cell r="K902">
            <v>6</v>
          </cell>
          <cell r="L902">
            <v>3</v>
          </cell>
        </row>
        <row r="903">
          <cell r="A903" t="str">
            <v>17,913,1,2,3</v>
          </cell>
          <cell r="B903">
            <v>17</v>
          </cell>
          <cell r="C903" t="str">
            <v>913</v>
          </cell>
          <cell r="D903">
            <v>1</v>
          </cell>
          <cell r="E903">
            <v>2</v>
          </cell>
          <cell r="F903">
            <v>3</v>
          </cell>
          <cell r="G903">
            <v>1</v>
          </cell>
          <cell r="H903">
            <v>6</v>
          </cell>
          <cell r="I903">
            <v>3</v>
          </cell>
          <cell r="J903">
            <v>1</v>
          </cell>
          <cell r="K903">
            <v>6</v>
          </cell>
          <cell r="L903">
            <v>3</v>
          </cell>
        </row>
        <row r="904">
          <cell r="A904" t="str">
            <v>17,914,3,1,0</v>
          </cell>
          <cell r="B904">
            <v>17</v>
          </cell>
          <cell r="C904" t="str">
            <v>914</v>
          </cell>
          <cell r="D904">
            <v>3</v>
          </cell>
          <cell r="E904">
            <v>1</v>
          </cell>
          <cell r="F904">
            <v>0</v>
          </cell>
          <cell r="G904">
            <v>1</v>
          </cell>
          <cell r="H904">
            <v>6</v>
          </cell>
          <cell r="I904">
            <v>3</v>
          </cell>
          <cell r="J904">
            <v>1</v>
          </cell>
          <cell r="K904">
            <v>6</v>
          </cell>
          <cell r="L904">
            <v>3</v>
          </cell>
        </row>
        <row r="905">
          <cell r="A905" t="str">
            <v>17,B00,3,1,0</v>
          </cell>
          <cell r="B905">
            <v>17</v>
          </cell>
          <cell r="C905" t="str">
            <v>B00</v>
          </cell>
          <cell r="D905">
            <v>3</v>
          </cell>
          <cell r="E905">
            <v>1</v>
          </cell>
          <cell r="F905">
            <v>0</v>
          </cell>
          <cell r="G905">
            <v>1</v>
          </cell>
          <cell r="H905">
            <v>6</v>
          </cell>
          <cell r="I905">
            <v>3</v>
          </cell>
          <cell r="J905">
            <v>1</v>
          </cell>
          <cell r="K905">
            <v>6</v>
          </cell>
          <cell r="L905">
            <v>3</v>
          </cell>
        </row>
        <row r="906">
          <cell r="A906" t="str">
            <v>17,SKC,3,1,0</v>
          </cell>
          <cell r="B906">
            <v>17</v>
          </cell>
          <cell r="C906" t="str">
            <v>SKC</v>
          </cell>
          <cell r="D906">
            <v>3</v>
          </cell>
          <cell r="E906">
            <v>1</v>
          </cell>
          <cell r="F906">
            <v>0</v>
          </cell>
          <cell r="G906">
            <v>1</v>
          </cell>
          <cell r="H906">
            <v>6</v>
          </cell>
          <cell r="I906">
            <v>3</v>
          </cell>
          <cell r="J906">
            <v>1</v>
          </cell>
          <cell r="K906">
            <v>6</v>
          </cell>
          <cell r="L906">
            <v>3</v>
          </cell>
        </row>
        <row r="907">
          <cell r="A907" t="str">
            <v>18,100,4,3,1</v>
          </cell>
          <cell r="B907">
            <v>18</v>
          </cell>
          <cell r="C907" t="str">
            <v>100</v>
          </cell>
          <cell r="D907">
            <v>4</v>
          </cell>
          <cell r="E907">
            <v>3</v>
          </cell>
          <cell r="F907">
            <v>1</v>
          </cell>
          <cell r="G907">
            <v>3</v>
          </cell>
          <cell r="H907">
            <v>0</v>
          </cell>
          <cell r="I907">
            <v>2</v>
          </cell>
          <cell r="J907">
            <v>3</v>
          </cell>
          <cell r="K907">
            <v>0</v>
          </cell>
          <cell r="L907">
            <v>2</v>
          </cell>
        </row>
        <row r="908">
          <cell r="A908" t="str">
            <v>18,100,4,3,2</v>
          </cell>
          <cell r="B908">
            <v>18</v>
          </cell>
          <cell r="C908" t="str">
            <v>100</v>
          </cell>
          <cell r="D908">
            <v>4</v>
          </cell>
          <cell r="E908">
            <v>3</v>
          </cell>
          <cell r="F908">
            <v>2</v>
          </cell>
          <cell r="G908">
            <v>3</v>
          </cell>
          <cell r="H908">
            <v>0</v>
          </cell>
          <cell r="I908">
            <v>1</v>
          </cell>
          <cell r="J908">
            <v>3</v>
          </cell>
          <cell r="K908">
            <v>0</v>
          </cell>
          <cell r="L908">
            <v>1</v>
          </cell>
        </row>
        <row r="909">
          <cell r="A909" t="str">
            <v>18,100,4,3,4</v>
          </cell>
          <cell r="B909">
            <v>18</v>
          </cell>
          <cell r="C909" t="str">
            <v>100</v>
          </cell>
          <cell r="D909">
            <v>4</v>
          </cell>
          <cell r="E909">
            <v>3</v>
          </cell>
          <cell r="F909">
            <v>4</v>
          </cell>
          <cell r="G909">
            <v>3</v>
          </cell>
          <cell r="H909">
            <v>7</v>
          </cell>
          <cell r="I909">
            <v>1</v>
          </cell>
          <cell r="J909">
            <v>3</v>
          </cell>
          <cell r="K909">
            <v>7</v>
          </cell>
          <cell r="L909">
            <v>1</v>
          </cell>
        </row>
        <row r="910">
          <cell r="A910" t="str">
            <v>18,100,5,3,1</v>
          </cell>
          <cell r="B910">
            <v>18</v>
          </cell>
          <cell r="C910" t="str">
            <v>100</v>
          </cell>
          <cell r="D910">
            <v>5</v>
          </cell>
          <cell r="E910">
            <v>3</v>
          </cell>
          <cell r="F910">
            <v>1</v>
          </cell>
          <cell r="G910">
            <v>1</v>
          </cell>
          <cell r="H910">
            <v>7</v>
          </cell>
          <cell r="I910">
            <v>1</v>
          </cell>
          <cell r="J910">
            <v>3</v>
          </cell>
          <cell r="K910">
            <v>0</v>
          </cell>
          <cell r="L910">
            <v>3</v>
          </cell>
        </row>
        <row r="911">
          <cell r="A911" t="str">
            <v>18,110,1,2,4</v>
          </cell>
          <cell r="B911">
            <v>18</v>
          </cell>
          <cell r="C911" t="str">
            <v>110</v>
          </cell>
          <cell r="D911">
            <v>1</v>
          </cell>
          <cell r="E911">
            <v>2</v>
          </cell>
          <cell r="F911">
            <v>4</v>
          </cell>
          <cell r="G911">
            <v>1</v>
          </cell>
          <cell r="H911">
            <v>5</v>
          </cell>
          <cell r="I911">
            <v>5</v>
          </cell>
          <cell r="J911">
            <v>3</v>
          </cell>
          <cell r="K911">
            <v>0</v>
          </cell>
          <cell r="L911">
            <v>3</v>
          </cell>
        </row>
        <row r="912">
          <cell r="A912" t="str">
            <v>18,111,1,1,5</v>
          </cell>
          <cell r="B912">
            <v>18</v>
          </cell>
          <cell r="C912" t="str">
            <v>111</v>
          </cell>
          <cell r="D912">
            <v>1</v>
          </cell>
          <cell r="E912">
            <v>1</v>
          </cell>
          <cell r="F912">
            <v>5</v>
          </cell>
          <cell r="G912">
            <v>1</v>
          </cell>
          <cell r="H912">
            <v>5</v>
          </cell>
          <cell r="I912">
            <v>5</v>
          </cell>
          <cell r="J912">
            <v>3</v>
          </cell>
          <cell r="K912">
            <v>0</v>
          </cell>
          <cell r="L912">
            <v>3</v>
          </cell>
        </row>
        <row r="913">
          <cell r="A913" t="str">
            <v>18,112,1,2,3</v>
          </cell>
          <cell r="B913">
            <v>18</v>
          </cell>
          <cell r="C913" t="str">
            <v>112</v>
          </cell>
          <cell r="D913">
            <v>1</v>
          </cell>
          <cell r="E913">
            <v>2</v>
          </cell>
          <cell r="F913">
            <v>3</v>
          </cell>
          <cell r="G913">
            <v>1</v>
          </cell>
          <cell r="H913">
            <v>8</v>
          </cell>
          <cell r="I913">
            <v>1</v>
          </cell>
          <cell r="J913">
            <v>3</v>
          </cell>
          <cell r="K913">
            <v>0</v>
          </cell>
          <cell r="L913">
            <v>3</v>
          </cell>
        </row>
        <row r="914">
          <cell r="A914" t="str">
            <v>18,113,1,7,0</v>
          </cell>
          <cell r="B914">
            <v>18</v>
          </cell>
          <cell r="C914" t="str">
            <v>113</v>
          </cell>
          <cell r="D914">
            <v>1</v>
          </cell>
          <cell r="E914">
            <v>7</v>
          </cell>
          <cell r="F914">
            <v>0</v>
          </cell>
          <cell r="G914">
            <v>1</v>
          </cell>
          <cell r="H914">
            <v>8</v>
          </cell>
          <cell r="I914">
            <v>3</v>
          </cell>
          <cell r="J914">
            <v>1</v>
          </cell>
          <cell r="K914">
            <v>8</v>
          </cell>
          <cell r="L914">
            <v>3</v>
          </cell>
        </row>
        <row r="915">
          <cell r="A915" t="str">
            <v>18,200,4,3,1</v>
          </cell>
          <cell r="B915">
            <v>18</v>
          </cell>
          <cell r="C915" t="str">
            <v>200</v>
          </cell>
          <cell r="D915">
            <v>4</v>
          </cell>
          <cell r="E915">
            <v>3</v>
          </cell>
          <cell r="F915">
            <v>1</v>
          </cell>
          <cell r="G915">
            <v>3</v>
          </cell>
          <cell r="H915">
            <v>0</v>
          </cell>
          <cell r="I915">
            <v>2</v>
          </cell>
          <cell r="J915">
            <v>3</v>
          </cell>
          <cell r="K915">
            <v>0</v>
          </cell>
          <cell r="L915">
            <v>2</v>
          </cell>
        </row>
        <row r="916">
          <cell r="A916" t="str">
            <v>18,200,4,3,4</v>
          </cell>
          <cell r="B916">
            <v>18</v>
          </cell>
          <cell r="C916" t="str">
            <v>200</v>
          </cell>
          <cell r="D916">
            <v>4</v>
          </cell>
          <cell r="E916">
            <v>3</v>
          </cell>
          <cell r="F916">
            <v>4</v>
          </cell>
          <cell r="G916">
            <v>3</v>
          </cell>
          <cell r="H916">
            <v>7</v>
          </cell>
          <cell r="I916">
            <v>1</v>
          </cell>
          <cell r="J916">
            <v>3</v>
          </cell>
          <cell r="K916">
            <v>7</v>
          </cell>
          <cell r="L916">
            <v>1</v>
          </cell>
        </row>
        <row r="917">
          <cell r="A917" t="str">
            <v>18,210,4,3,1</v>
          </cell>
          <cell r="B917">
            <v>18</v>
          </cell>
          <cell r="C917" t="str">
            <v>210</v>
          </cell>
          <cell r="D917">
            <v>4</v>
          </cell>
          <cell r="E917">
            <v>3</v>
          </cell>
          <cell r="F917">
            <v>1</v>
          </cell>
          <cell r="G917">
            <v>3</v>
          </cell>
          <cell r="H917">
            <v>0</v>
          </cell>
          <cell r="I917">
            <v>2</v>
          </cell>
          <cell r="J917">
            <v>3</v>
          </cell>
          <cell r="K917">
            <v>0</v>
          </cell>
          <cell r="L917">
            <v>2</v>
          </cell>
        </row>
        <row r="918">
          <cell r="A918" t="str">
            <v>18,211,4,3,1</v>
          </cell>
          <cell r="B918">
            <v>18</v>
          </cell>
          <cell r="C918" t="str">
            <v>211</v>
          </cell>
          <cell r="D918">
            <v>4</v>
          </cell>
          <cell r="E918">
            <v>3</v>
          </cell>
          <cell r="F918">
            <v>1</v>
          </cell>
          <cell r="G918">
            <v>3</v>
          </cell>
          <cell r="H918">
            <v>0</v>
          </cell>
          <cell r="I918">
            <v>2</v>
          </cell>
          <cell r="J918">
            <v>3</v>
          </cell>
          <cell r="K918">
            <v>0</v>
          </cell>
          <cell r="L918">
            <v>2</v>
          </cell>
        </row>
        <row r="919">
          <cell r="A919" t="str">
            <v>18,211,4,3,4</v>
          </cell>
          <cell r="B919">
            <v>18</v>
          </cell>
          <cell r="C919" t="str">
            <v>211</v>
          </cell>
          <cell r="D919">
            <v>4</v>
          </cell>
          <cell r="E919">
            <v>3</v>
          </cell>
          <cell r="F919">
            <v>4</v>
          </cell>
          <cell r="G919">
            <v>3</v>
          </cell>
          <cell r="H919">
            <v>7</v>
          </cell>
          <cell r="I919">
            <v>1</v>
          </cell>
          <cell r="J919">
            <v>3</v>
          </cell>
          <cell r="K919">
            <v>7</v>
          </cell>
          <cell r="L919">
            <v>1</v>
          </cell>
        </row>
        <row r="920">
          <cell r="A920" t="str">
            <v>18,211,5,3,1</v>
          </cell>
          <cell r="B920">
            <v>18</v>
          </cell>
          <cell r="C920" t="str">
            <v>211</v>
          </cell>
          <cell r="D920">
            <v>5</v>
          </cell>
          <cell r="E920">
            <v>3</v>
          </cell>
          <cell r="F920">
            <v>1</v>
          </cell>
          <cell r="G920">
            <v>1</v>
          </cell>
          <cell r="H920">
            <v>7</v>
          </cell>
          <cell r="I920">
            <v>1</v>
          </cell>
          <cell r="J920">
            <v>3</v>
          </cell>
          <cell r="K920">
            <v>0</v>
          </cell>
          <cell r="L920">
            <v>3</v>
          </cell>
        </row>
        <row r="921">
          <cell r="A921" t="str">
            <v>18,300,4,3,2</v>
          </cell>
          <cell r="B921">
            <v>18</v>
          </cell>
          <cell r="C921" t="str">
            <v>300</v>
          </cell>
          <cell r="D921">
            <v>4</v>
          </cell>
          <cell r="E921">
            <v>3</v>
          </cell>
          <cell r="F921">
            <v>2</v>
          </cell>
          <cell r="G921">
            <v>3</v>
          </cell>
          <cell r="H921">
            <v>0</v>
          </cell>
          <cell r="I921">
            <v>1</v>
          </cell>
          <cell r="J921">
            <v>3</v>
          </cell>
          <cell r="K921">
            <v>0</v>
          </cell>
          <cell r="L921">
            <v>1</v>
          </cell>
        </row>
        <row r="922">
          <cell r="A922" t="str">
            <v>18,310,4,3,2</v>
          </cell>
          <cell r="B922">
            <v>18</v>
          </cell>
          <cell r="C922" t="str">
            <v>310</v>
          </cell>
          <cell r="D922">
            <v>4</v>
          </cell>
          <cell r="E922">
            <v>3</v>
          </cell>
          <cell r="F922">
            <v>2</v>
          </cell>
          <cell r="G922">
            <v>3</v>
          </cell>
          <cell r="H922">
            <v>0</v>
          </cell>
          <cell r="I922">
            <v>1</v>
          </cell>
          <cell r="J922">
            <v>3</v>
          </cell>
          <cell r="K922">
            <v>0</v>
          </cell>
          <cell r="L922">
            <v>1</v>
          </cell>
        </row>
        <row r="923">
          <cell r="A923" t="str">
            <v>18,311,4,3,2</v>
          </cell>
          <cell r="B923">
            <v>18</v>
          </cell>
          <cell r="C923" t="str">
            <v>311</v>
          </cell>
          <cell r="D923">
            <v>4</v>
          </cell>
          <cell r="E923">
            <v>3</v>
          </cell>
          <cell r="F923">
            <v>2</v>
          </cell>
          <cell r="G923">
            <v>3</v>
          </cell>
          <cell r="H923">
            <v>0</v>
          </cell>
          <cell r="I923">
            <v>1</v>
          </cell>
          <cell r="J923">
            <v>3</v>
          </cell>
          <cell r="K923">
            <v>0</v>
          </cell>
          <cell r="L923">
            <v>1</v>
          </cell>
        </row>
        <row r="924">
          <cell r="A924" t="str">
            <v>18,314,4,3,2</v>
          </cell>
          <cell r="B924">
            <v>18</v>
          </cell>
          <cell r="C924" t="str">
            <v>314</v>
          </cell>
          <cell r="D924">
            <v>4</v>
          </cell>
          <cell r="E924">
            <v>3</v>
          </cell>
          <cell r="F924">
            <v>2</v>
          </cell>
          <cell r="G924">
            <v>3</v>
          </cell>
          <cell r="H924">
            <v>0</v>
          </cell>
          <cell r="I924">
            <v>1</v>
          </cell>
          <cell r="J924">
            <v>3</v>
          </cell>
          <cell r="K924">
            <v>0</v>
          </cell>
          <cell r="L924">
            <v>1</v>
          </cell>
        </row>
        <row r="925">
          <cell r="A925" t="str">
            <v>18,400,1,2,3</v>
          </cell>
          <cell r="B925">
            <v>18</v>
          </cell>
          <cell r="C925" t="str">
            <v>400</v>
          </cell>
          <cell r="D925">
            <v>1</v>
          </cell>
          <cell r="E925">
            <v>2</v>
          </cell>
          <cell r="F925">
            <v>3</v>
          </cell>
          <cell r="G925">
            <v>1</v>
          </cell>
          <cell r="H925">
            <v>8</v>
          </cell>
          <cell r="I925">
            <v>1</v>
          </cell>
          <cell r="J925">
            <v>3</v>
          </cell>
          <cell r="K925">
            <v>0</v>
          </cell>
          <cell r="L925">
            <v>3</v>
          </cell>
        </row>
        <row r="926">
          <cell r="A926" t="str">
            <v>18,410,1,2,3</v>
          </cell>
          <cell r="B926">
            <v>18</v>
          </cell>
          <cell r="C926" t="str">
            <v>410</v>
          </cell>
          <cell r="D926">
            <v>1</v>
          </cell>
          <cell r="E926">
            <v>2</v>
          </cell>
          <cell r="F926">
            <v>3</v>
          </cell>
          <cell r="G926">
            <v>1</v>
          </cell>
          <cell r="H926">
            <v>8</v>
          </cell>
          <cell r="I926">
            <v>1</v>
          </cell>
          <cell r="J926">
            <v>3</v>
          </cell>
          <cell r="K926">
            <v>0</v>
          </cell>
          <cell r="L926">
            <v>3</v>
          </cell>
        </row>
        <row r="927">
          <cell r="A927" t="str">
            <v>18,411,1,2,3</v>
          </cell>
          <cell r="B927">
            <v>18</v>
          </cell>
          <cell r="C927" t="str">
            <v>411</v>
          </cell>
          <cell r="D927">
            <v>1</v>
          </cell>
          <cell r="E927">
            <v>2</v>
          </cell>
          <cell r="F927">
            <v>3</v>
          </cell>
          <cell r="G927">
            <v>1</v>
          </cell>
          <cell r="H927">
            <v>8</v>
          </cell>
          <cell r="I927">
            <v>1</v>
          </cell>
          <cell r="J927">
            <v>3</v>
          </cell>
          <cell r="K927">
            <v>0</v>
          </cell>
          <cell r="L927">
            <v>3</v>
          </cell>
        </row>
        <row r="928">
          <cell r="A928" t="str">
            <v>18,412,1,2,3</v>
          </cell>
          <cell r="B928">
            <v>18</v>
          </cell>
          <cell r="C928" t="str">
            <v>412</v>
          </cell>
          <cell r="D928">
            <v>1</v>
          </cell>
          <cell r="E928">
            <v>2</v>
          </cell>
          <cell r="F928">
            <v>3</v>
          </cell>
          <cell r="G928">
            <v>1</v>
          </cell>
          <cell r="H928">
            <v>8</v>
          </cell>
          <cell r="I928">
            <v>1</v>
          </cell>
          <cell r="J928">
            <v>3</v>
          </cell>
          <cell r="K928">
            <v>0</v>
          </cell>
          <cell r="L928">
            <v>3</v>
          </cell>
        </row>
        <row r="929">
          <cell r="A929" t="str">
            <v>18,413,1,2,3</v>
          </cell>
          <cell r="B929">
            <v>18</v>
          </cell>
          <cell r="C929" t="str">
            <v>413</v>
          </cell>
          <cell r="D929">
            <v>1</v>
          </cell>
          <cell r="E929">
            <v>2</v>
          </cell>
          <cell r="F929">
            <v>3</v>
          </cell>
          <cell r="G929">
            <v>1</v>
          </cell>
          <cell r="H929">
            <v>8</v>
          </cell>
          <cell r="I929">
            <v>1</v>
          </cell>
          <cell r="J929">
            <v>3</v>
          </cell>
          <cell r="K929">
            <v>0</v>
          </cell>
          <cell r="L929">
            <v>3</v>
          </cell>
        </row>
        <row r="930">
          <cell r="A930" t="str">
            <v>18,500,4,3,1</v>
          </cell>
          <cell r="B930">
            <v>18</v>
          </cell>
          <cell r="C930" t="str">
            <v>500</v>
          </cell>
          <cell r="D930">
            <v>4</v>
          </cell>
          <cell r="E930">
            <v>3</v>
          </cell>
          <cell r="F930">
            <v>1</v>
          </cell>
          <cell r="G930">
            <v>3</v>
          </cell>
          <cell r="H930">
            <v>0</v>
          </cell>
          <cell r="I930">
            <v>2</v>
          </cell>
          <cell r="J930">
            <v>3</v>
          </cell>
          <cell r="K930">
            <v>0</v>
          </cell>
          <cell r="L930">
            <v>2</v>
          </cell>
        </row>
        <row r="931">
          <cell r="A931" t="str">
            <v>18,510,4,3,1</v>
          </cell>
          <cell r="B931">
            <v>18</v>
          </cell>
          <cell r="C931" t="str">
            <v>510</v>
          </cell>
          <cell r="D931">
            <v>4</v>
          </cell>
          <cell r="E931">
            <v>3</v>
          </cell>
          <cell r="F931">
            <v>1</v>
          </cell>
          <cell r="G931">
            <v>3</v>
          </cell>
          <cell r="H931">
            <v>0</v>
          </cell>
          <cell r="I931">
            <v>2</v>
          </cell>
          <cell r="J931">
            <v>3</v>
          </cell>
          <cell r="K931">
            <v>0</v>
          </cell>
          <cell r="L931">
            <v>2</v>
          </cell>
        </row>
        <row r="932">
          <cell r="A932" t="str">
            <v>18,511,4,3,1</v>
          </cell>
          <cell r="B932">
            <v>18</v>
          </cell>
          <cell r="C932" t="str">
            <v>511</v>
          </cell>
          <cell r="D932">
            <v>4</v>
          </cell>
          <cell r="E932">
            <v>3</v>
          </cell>
          <cell r="F932">
            <v>1</v>
          </cell>
          <cell r="G932">
            <v>3</v>
          </cell>
          <cell r="H932">
            <v>0</v>
          </cell>
          <cell r="I932">
            <v>2</v>
          </cell>
          <cell r="J932">
            <v>3</v>
          </cell>
          <cell r="K932">
            <v>0</v>
          </cell>
          <cell r="L932">
            <v>2</v>
          </cell>
        </row>
        <row r="933">
          <cell r="A933" t="str">
            <v>18,512,4,3,1</v>
          </cell>
          <cell r="B933">
            <v>18</v>
          </cell>
          <cell r="C933" t="str">
            <v>512</v>
          </cell>
          <cell r="D933">
            <v>4</v>
          </cell>
          <cell r="E933">
            <v>3</v>
          </cell>
          <cell r="F933">
            <v>1</v>
          </cell>
          <cell r="G933">
            <v>3</v>
          </cell>
          <cell r="H933">
            <v>0</v>
          </cell>
          <cell r="I933">
            <v>2</v>
          </cell>
          <cell r="J933">
            <v>3</v>
          </cell>
          <cell r="K933">
            <v>0</v>
          </cell>
          <cell r="L933">
            <v>2</v>
          </cell>
        </row>
        <row r="934">
          <cell r="A934" t="str">
            <v>18,513,4,3,1</v>
          </cell>
          <cell r="B934">
            <v>18</v>
          </cell>
          <cell r="C934" t="str">
            <v>513</v>
          </cell>
          <cell r="D934">
            <v>4</v>
          </cell>
          <cell r="E934">
            <v>3</v>
          </cell>
          <cell r="F934">
            <v>1</v>
          </cell>
          <cell r="G934">
            <v>3</v>
          </cell>
          <cell r="H934">
            <v>0</v>
          </cell>
          <cell r="I934">
            <v>2</v>
          </cell>
          <cell r="J934">
            <v>3</v>
          </cell>
          <cell r="K934">
            <v>0</v>
          </cell>
          <cell r="L934">
            <v>2</v>
          </cell>
        </row>
        <row r="935">
          <cell r="A935" t="str">
            <v>18,514,4,3,1</v>
          </cell>
          <cell r="B935">
            <v>18</v>
          </cell>
          <cell r="C935" t="str">
            <v>514</v>
          </cell>
          <cell r="D935">
            <v>4</v>
          </cell>
          <cell r="E935">
            <v>3</v>
          </cell>
          <cell r="F935">
            <v>1</v>
          </cell>
          <cell r="G935">
            <v>3</v>
          </cell>
          <cell r="H935">
            <v>0</v>
          </cell>
          <cell r="I935">
            <v>2</v>
          </cell>
          <cell r="J935">
            <v>3</v>
          </cell>
          <cell r="K935">
            <v>0</v>
          </cell>
          <cell r="L935">
            <v>2</v>
          </cell>
        </row>
        <row r="936">
          <cell r="A936" t="str">
            <v>18,A00,1,2,3</v>
          </cell>
          <cell r="B936">
            <v>18</v>
          </cell>
          <cell r="C936" t="str">
            <v>A00</v>
          </cell>
          <cell r="D936">
            <v>1</v>
          </cell>
          <cell r="E936">
            <v>2</v>
          </cell>
          <cell r="F936">
            <v>3</v>
          </cell>
          <cell r="G936">
            <v>1</v>
          </cell>
          <cell r="H936">
            <v>8</v>
          </cell>
          <cell r="I936">
            <v>1</v>
          </cell>
          <cell r="J936">
            <v>3</v>
          </cell>
          <cell r="K936">
            <v>0</v>
          </cell>
          <cell r="L936">
            <v>3</v>
          </cell>
        </row>
        <row r="937">
          <cell r="A937" t="str">
            <v>18,A00,1,7,0</v>
          </cell>
          <cell r="B937">
            <v>18</v>
          </cell>
          <cell r="C937" t="str">
            <v>A00</v>
          </cell>
          <cell r="D937">
            <v>1</v>
          </cell>
          <cell r="E937">
            <v>7</v>
          </cell>
          <cell r="F937">
            <v>0</v>
          </cell>
          <cell r="G937">
            <v>1</v>
          </cell>
          <cell r="H937">
            <v>8</v>
          </cell>
          <cell r="I937">
            <v>3</v>
          </cell>
          <cell r="J937">
            <v>1</v>
          </cell>
          <cell r="K937">
            <v>8</v>
          </cell>
          <cell r="L937">
            <v>3</v>
          </cell>
        </row>
        <row r="938">
          <cell r="A938" t="str">
            <v>18,A00,4,3,2</v>
          </cell>
          <cell r="B938">
            <v>18</v>
          </cell>
          <cell r="C938" t="str">
            <v>A00</v>
          </cell>
          <cell r="D938">
            <v>4</v>
          </cell>
          <cell r="E938">
            <v>3</v>
          </cell>
          <cell r="F938">
            <v>2</v>
          </cell>
          <cell r="G938">
            <v>3</v>
          </cell>
          <cell r="H938">
            <v>0</v>
          </cell>
          <cell r="I938">
            <v>1</v>
          </cell>
          <cell r="J938">
            <v>3</v>
          </cell>
          <cell r="K938">
            <v>0</v>
          </cell>
          <cell r="L938">
            <v>1</v>
          </cell>
        </row>
        <row r="939">
          <cell r="A939" t="str">
            <v>18,B00,1,2,3</v>
          </cell>
          <cell r="B939">
            <v>18</v>
          </cell>
          <cell r="C939" t="str">
            <v>B00</v>
          </cell>
          <cell r="D939">
            <v>1</v>
          </cell>
          <cell r="E939">
            <v>2</v>
          </cell>
          <cell r="F939">
            <v>3</v>
          </cell>
          <cell r="G939">
            <v>1</v>
          </cell>
          <cell r="H939">
            <v>8</v>
          </cell>
          <cell r="I939">
            <v>1</v>
          </cell>
          <cell r="J939">
            <v>3</v>
          </cell>
          <cell r="K939">
            <v>0</v>
          </cell>
          <cell r="L939">
            <v>3</v>
          </cell>
        </row>
        <row r="940">
          <cell r="A940" t="str">
            <v>18,B00,1,7,0</v>
          </cell>
          <cell r="B940">
            <v>18</v>
          </cell>
          <cell r="C940" t="str">
            <v>B00</v>
          </cell>
          <cell r="D940">
            <v>1</v>
          </cell>
          <cell r="E940">
            <v>7</v>
          </cell>
          <cell r="F940">
            <v>0</v>
          </cell>
          <cell r="G940">
            <v>1</v>
          </cell>
          <cell r="H940">
            <v>8</v>
          </cell>
          <cell r="I940">
            <v>3</v>
          </cell>
          <cell r="J940">
            <v>1</v>
          </cell>
          <cell r="K940">
            <v>8</v>
          </cell>
          <cell r="L940">
            <v>3</v>
          </cell>
        </row>
        <row r="941">
          <cell r="A941" t="str">
            <v>18,B00,4,3,2</v>
          </cell>
          <cell r="B941">
            <v>18</v>
          </cell>
          <cell r="C941" t="str">
            <v>B00</v>
          </cell>
          <cell r="D941">
            <v>4</v>
          </cell>
          <cell r="E941">
            <v>3</v>
          </cell>
          <cell r="F941">
            <v>2</v>
          </cell>
          <cell r="G941">
            <v>3</v>
          </cell>
          <cell r="H941">
            <v>0</v>
          </cell>
          <cell r="I941">
            <v>1</v>
          </cell>
          <cell r="J941">
            <v>3</v>
          </cell>
          <cell r="K941">
            <v>0</v>
          </cell>
          <cell r="L941">
            <v>1</v>
          </cell>
        </row>
        <row r="942">
          <cell r="A942" t="str">
            <v>18,C00,1,2,3</v>
          </cell>
          <cell r="B942">
            <v>18</v>
          </cell>
          <cell r="C942" t="str">
            <v>C00</v>
          </cell>
          <cell r="D942">
            <v>1</v>
          </cell>
          <cell r="E942">
            <v>2</v>
          </cell>
          <cell r="F942">
            <v>3</v>
          </cell>
          <cell r="G942">
            <v>1</v>
          </cell>
          <cell r="H942">
            <v>8</v>
          </cell>
          <cell r="I942">
            <v>1</v>
          </cell>
          <cell r="J942">
            <v>3</v>
          </cell>
          <cell r="K942">
            <v>0</v>
          </cell>
          <cell r="L942">
            <v>3</v>
          </cell>
        </row>
        <row r="943">
          <cell r="A943" t="str">
            <v>18,C00,1,7,0</v>
          </cell>
          <cell r="B943">
            <v>18</v>
          </cell>
          <cell r="C943" t="str">
            <v>C00</v>
          </cell>
          <cell r="D943">
            <v>1</v>
          </cell>
          <cell r="E943">
            <v>7</v>
          </cell>
          <cell r="F943">
            <v>0</v>
          </cell>
          <cell r="G943">
            <v>1</v>
          </cell>
          <cell r="H943">
            <v>8</v>
          </cell>
          <cell r="I943">
            <v>3</v>
          </cell>
          <cell r="J943">
            <v>1</v>
          </cell>
          <cell r="K943">
            <v>8</v>
          </cell>
          <cell r="L943">
            <v>3</v>
          </cell>
        </row>
        <row r="944">
          <cell r="A944" t="str">
            <v>18,C00,4,3,1</v>
          </cell>
          <cell r="B944">
            <v>18</v>
          </cell>
          <cell r="C944" t="str">
            <v>C00</v>
          </cell>
          <cell r="D944">
            <v>4</v>
          </cell>
          <cell r="E944">
            <v>3</v>
          </cell>
          <cell r="F944">
            <v>1</v>
          </cell>
          <cell r="G944">
            <v>3</v>
          </cell>
          <cell r="H944">
            <v>0</v>
          </cell>
          <cell r="I944">
            <v>2</v>
          </cell>
          <cell r="J944">
            <v>3</v>
          </cell>
          <cell r="K944">
            <v>0</v>
          </cell>
          <cell r="L944">
            <v>2</v>
          </cell>
        </row>
        <row r="945">
          <cell r="A945" t="str">
            <v>18,C00,4,3,2</v>
          </cell>
          <cell r="B945">
            <v>18</v>
          </cell>
          <cell r="C945" t="str">
            <v>C00</v>
          </cell>
          <cell r="D945">
            <v>4</v>
          </cell>
          <cell r="E945">
            <v>3</v>
          </cell>
          <cell r="F945">
            <v>2</v>
          </cell>
          <cell r="G945">
            <v>3</v>
          </cell>
          <cell r="H945">
            <v>0</v>
          </cell>
          <cell r="I945">
            <v>1</v>
          </cell>
          <cell r="J945">
            <v>3</v>
          </cell>
          <cell r="K945">
            <v>0</v>
          </cell>
          <cell r="L945">
            <v>1</v>
          </cell>
        </row>
        <row r="946">
          <cell r="A946" t="str">
            <v>18,T0K,4,3,4</v>
          </cell>
          <cell r="B946">
            <v>18</v>
          </cell>
          <cell r="C946" t="str">
            <v>T0K</v>
          </cell>
          <cell r="D946">
            <v>4</v>
          </cell>
          <cell r="E946">
            <v>3</v>
          </cell>
          <cell r="F946">
            <v>4</v>
          </cell>
          <cell r="G946">
            <v>3</v>
          </cell>
          <cell r="H946">
            <v>7</v>
          </cell>
          <cell r="I946">
            <v>1</v>
          </cell>
          <cell r="J946">
            <v>3</v>
          </cell>
          <cell r="K946">
            <v>7</v>
          </cell>
          <cell r="L946">
            <v>1</v>
          </cell>
        </row>
        <row r="947">
          <cell r="A947" t="str">
            <v>18,T0Q,1,2,3</v>
          </cell>
          <cell r="B947">
            <v>18</v>
          </cell>
          <cell r="C947" t="str">
            <v>T0Q</v>
          </cell>
          <cell r="D947">
            <v>1</v>
          </cell>
          <cell r="E947">
            <v>2</v>
          </cell>
          <cell r="F947">
            <v>3</v>
          </cell>
          <cell r="G947">
            <v>1</v>
          </cell>
          <cell r="H947">
            <v>8</v>
          </cell>
          <cell r="I947">
            <v>1</v>
          </cell>
          <cell r="J947">
            <v>3</v>
          </cell>
          <cell r="K947">
            <v>7</v>
          </cell>
          <cell r="L947">
            <v>1</v>
          </cell>
        </row>
        <row r="948">
          <cell r="A948" t="str">
            <v>18,T0Q,1,7,0</v>
          </cell>
          <cell r="B948">
            <v>18</v>
          </cell>
          <cell r="C948" t="str">
            <v>T0Q</v>
          </cell>
          <cell r="D948">
            <v>1</v>
          </cell>
          <cell r="E948">
            <v>7</v>
          </cell>
          <cell r="F948">
            <v>0</v>
          </cell>
          <cell r="G948">
            <v>1</v>
          </cell>
          <cell r="H948">
            <v>8</v>
          </cell>
          <cell r="I948">
            <v>3</v>
          </cell>
          <cell r="J948">
            <v>1</v>
          </cell>
          <cell r="K948">
            <v>8</v>
          </cell>
          <cell r="L948">
            <v>3</v>
          </cell>
        </row>
        <row r="949">
          <cell r="A949" t="str">
            <v>18,T0Q,4,3,4</v>
          </cell>
          <cell r="B949">
            <v>18</v>
          </cell>
          <cell r="C949" t="str">
            <v>T0Q</v>
          </cell>
          <cell r="D949">
            <v>4</v>
          </cell>
          <cell r="E949">
            <v>3</v>
          </cell>
          <cell r="F949">
            <v>4</v>
          </cell>
          <cell r="G949">
            <v>3</v>
          </cell>
          <cell r="H949">
            <v>7</v>
          </cell>
          <cell r="I949">
            <v>1</v>
          </cell>
          <cell r="J949">
            <v>3</v>
          </cell>
          <cell r="K949">
            <v>7</v>
          </cell>
          <cell r="L949">
            <v>1</v>
          </cell>
        </row>
        <row r="950">
          <cell r="A950" t="str">
            <v>18,T1O,4,3,2</v>
          </cell>
          <cell r="B950">
            <v>18</v>
          </cell>
          <cell r="C950" t="str">
            <v>T1O</v>
          </cell>
          <cell r="D950">
            <v>4</v>
          </cell>
          <cell r="E950">
            <v>3</v>
          </cell>
          <cell r="F950">
            <v>2</v>
          </cell>
          <cell r="G950">
            <v>3</v>
          </cell>
          <cell r="H950">
            <v>0</v>
          </cell>
          <cell r="I950">
            <v>1</v>
          </cell>
          <cell r="J950">
            <v>3</v>
          </cell>
          <cell r="K950">
            <v>0</v>
          </cell>
          <cell r="L950">
            <v>1</v>
          </cell>
        </row>
        <row r="951">
          <cell r="A951" t="str">
            <v>19,413,10,2,0</v>
          </cell>
          <cell r="B951">
            <v>19</v>
          </cell>
          <cell r="C951" t="str">
            <v>413</v>
          </cell>
          <cell r="D951">
            <v>10</v>
          </cell>
          <cell r="E951">
            <v>2</v>
          </cell>
          <cell r="F951">
            <v>0</v>
          </cell>
          <cell r="G951">
            <v>2</v>
          </cell>
          <cell r="H951">
            <v>2</v>
          </cell>
          <cell r="I951">
            <v>2</v>
          </cell>
          <cell r="J951">
            <v>2</v>
          </cell>
          <cell r="K951">
            <v>2</v>
          </cell>
          <cell r="L951">
            <v>2</v>
          </cell>
        </row>
        <row r="952">
          <cell r="A952" t="str">
            <v>19,413,10,3,0</v>
          </cell>
          <cell r="B952">
            <v>19</v>
          </cell>
          <cell r="C952" t="str">
            <v>413</v>
          </cell>
          <cell r="D952">
            <v>10</v>
          </cell>
          <cell r="E952">
            <v>3</v>
          </cell>
          <cell r="F952">
            <v>0</v>
          </cell>
          <cell r="G952">
            <v>2</v>
          </cell>
          <cell r="H952">
            <v>2</v>
          </cell>
          <cell r="I952">
            <v>3</v>
          </cell>
          <cell r="J952">
            <v>2</v>
          </cell>
          <cell r="K952">
            <v>2</v>
          </cell>
          <cell r="L952">
            <v>3</v>
          </cell>
        </row>
        <row r="953">
          <cell r="A953" t="str">
            <v>19,416,10,2,0</v>
          </cell>
          <cell r="B953">
            <v>19</v>
          </cell>
          <cell r="C953" t="str">
            <v>416</v>
          </cell>
          <cell r="D953">
            <v>10</v>
          </cell>
          <cell r="E953">
            <v>2</v>
          </cell>
          <cell r="F953">
            <v>0</v>
          </cell>
          <cell r="G953">
            <v>2</v>
          </cell>
          <cell r="H953">
            <v>2</v>
          </cell>
          <cell r="I953">
            <v>2</v>
          </cell>
          <cell r="J953">
            <v>2</v>
          </cell>
          <cell r="K953">
            <v>2</v>
          </cell>
          <cell r="L953">
            <v>2</v>
          </cell>
        </row>
        <row r="954">
          <cell r="A954" t="str">
            <v>19,GYN,10,1,0</v>
          </cell>
          <cell r="B954">
            <v>19</v>
          </cell>
          <cell r="C954" t="str">
            <v>GYN</v>
          </cell>
          <cell r="D954">
            <v>10</v>
          </cell>
          <cell r="E954">
            <v>1</v>
          </cell>
          <cell r="F954">
            <v>0</v>
          </cell>
          <cell r="G954">
            <v>2</v>
          </cell>
          <cell r="H954">
            <v>2</v>
          </cell>
          <cell r="I954">
            <v>3</v>
          </cell>
          <cell r="J954">
            <v>2</v>
          </cell>
          <cell r="K954">
            <v>2</v>
          </cell>
          <cell r="L954">
            <v>3</v>
          </cell>
        </row>
        <row r="955">
          <cell r="A955" t="str">
            <v>19,GYN,10,2,0</v>
          </cell>
          <cell r="B955">
            <v>19</v>
          </cell>
          <cell r="C955" t="str">
            <v>GYN</v>
          </cell>
          <cell r="D955">
            <v>10</v>
          </cell>
          <cell r="E955">
            <v>2</v>
          </cell>
          <cell r="F955">
            <v>0</v>
          </cell>
          <cell r="G955">
            <v>2</v>
          </cell>
          <cell r="H955">
            <v>2</v>
          </cell>
          <cell r="I955">
            <v>2</v>
          </cell>
          <cell r="J955">
            <v>2</v>
          </cell>
          <cell r="K955">
            <v>2</v>
          </cell>
          <cell r="L955">
            <v>2</v>
          </cell>
        </row>
        <row r="956">
          <cell r="A956" t="str">
            <v>19,GYR,10,1,0</v>
          </cell>
          <cell r="B956">
            <v>19</v>
          </cell>
          <cell r="C956" t="str">
            <v>GYR</v>
          </cell>
          <cell r="D956">
            <v>10</v>
          </cell>
          <cell r="E956">
            <v>1</v>
          </cell>
          <cell r="F956">
            <v>0</v>
          </cell>
          <cell r="G956">
            <v>2</v>
          </cell>
          <cell r="H956">
            <v>2</v>
          </cell>
          <cell r="I956">
            <v>3</v>
          </cell>
          <cell r="J956">
            <v>2</v>
          </cell>
          <cell r="K956">
            <v>2</v>
          </cell>
          <cell r="L956">
            <v>3</v>
          </cell>
        </row>
        <row r="957">
          <cell r="A957" t="str">
            <v>19,GYR,10,2,0</v>
          </cell>
          <cell r="B957">
            <v>19</v>
          </cell>
          <cell r="C957" t="str">
            <v>GYR</v>
          </cell>
          <cell r="D957">
            <v>10</v>
          </cell>
          <cell r="E957">
            <v>2</v>
          </cell>
          <cell r="F957">
            <v>0</v>
          </cell>
          <cell r="G957">
            <v>2</v>
          </cell>
          <cell r="H957">
            <v>2</v>
          </cell>
          <cell r="I957">
            <v>2</v>
          </cell>
          <cell r="J957">
            <v>2</v>
          </cell>
          <cell r="K957">
            <v>2</v>
          </cell>
          <cell r="L957">
            <v>2</v>
          </cell>
        </row>
        <row r="958">
          <cell r="A958" t="str">
            <v>19,GYR,10,3,0</v>
          </cell>
          <cell r="B958">
            <v>19</v>
          </cell>
          <cell r="C958" t="str">
            <v>GYR</v>
          </cell>
          <cell r="D958">
            <v>10</v>
          </cell>
          <cell r="E958">
            <v>3</v>
          </cell>
          <cell r="F958">
            <v>0</v>
          </cell>
          <cell r="G958">
            <v>2</v>
          </cell>
          <cell r="H958">
            <v>2</v>
          </cell>
          <cell r="I958">
            <v>3</v>
          </cell>
          <cell r="J958">
            <v>2</v>
          </cell>
          <cell r="K958">
            <v>2</v>
          </cell>
          <cell r="L958">
            <v>3</v>
          </cell>
        </row>
        <row r="959">
          <cell r="A959" t="str">
            <v>19,HXA,10,1,0</v>
          </cell>
          <cell r="B959">
            <v>19</v>
          </cell>
          <cell r="C959" t="str">
            <v>HXA</v>
          </cell>
          <cell r="D959">
            <v>10</v>
          </cell>
          <cell r="E959">
            <v>1</v>
          </cell>
          <cell r="F959">
            <v>0</v>
          </cell>
          <cell r="G959">
            <v>2</v>
          </cell>
          <cell r="H959">
            <v>2</v>
          </cell>
          <cell r="I959">
            <v>3</v>
          </cell>
          <cell r="J959">
            <v>2</v>
          </cell>
          <cell r="K959">
            <v>2</v>
          </cell>
          <cell r="L959">
            <v>3</v>
          </cell>
        </row>
        <row r="960">
          <cell r="A960" t="str">
            <v>2,111,1,2,3</v>
          </cell>
          <cell r="B960">
            <v>2</v>
          </cell>
          <cell r="C960" t="str">
            <v>111</v>
          </cell>
          <cell r="D960">
            <v>1</v>
          </cell>
          <cell r="E960">
            <v>2</v>
          </cell>
          <cell r="F960">
            <v>3</v>
          </cell>
          <cell r="G960">
            <v>1</v>
          </cell>
          <cell r="H960">
            <v>8</v>
          </cell>
          <cell r="I960">
            <v>4</v>
          </cell>
          <cell r="J960">
            <v>1</v>
          </cell>
          <cell r="K960">
            <v>8</v>
          </cell>
          <cell r="L960">
            <v>4</v>
          </cell>
        </row>
        <row r="961">
          <cell r="A961" t="str">
            <v>2,112,1,1,1</v>
          </cell>
          <cell r="B961">
            <v>2</v>
          </cell>
          <cell r="C961" t="str">
            <v>112</v>
          </cell>
          <cell r="D961">
            <v>1</v>
          </cell>
          <cell r="E961">
            <v>1</v>
          </cell>
          <cell r="F961">
            <v>1</v>
          </cell>
          <cell r="G961">
            <v>1</v>
          </cell>
          <cell r="H961">
            <v>8</v>
          </cell>
          <cell r="I961">
            <v>4</v>
          </cell>
          <cell r="J961">
            <v>1</v>
          </cell>
          <cell r="K961">
            <v>8</v>
          </cell>
          <cell r="L961">
            <v>4</v>
          </cell>
        </row>
        <row r="962">
          <cell r="A962" t="str">
            <v>2,113,1,2,3</v>
          </cell>
          <cell r="B962">
            <v>2</v>
          </cell>
          <cell r="C962" t="str">
            <v>113</v>
          </cell>
          <cell r="D962">
            <v>1</v>
          </cell>
          <cell r="E962">
            <v>2</v>
          </cell>
          <cell r="F962">
            <v>3</v>
          </cell>
          <cell r="G962">
            <v>1</v>
          </cell>
          <cell r="H962">
            <v>8</v>
          </cell>
          <cell r="I962">
            <v>4</v>
          </cell>
          <cell r="J962">
            <v>1</v>
          </cell>
          <cell r="K962">
            <v>8</v>
          </cell>
          <cell r="L962">
            <v>4</v>
          </cell>
        </row>
        <row r="963">
          <cell r="A963" t="str">
            <v>2,113,1,7,0</v>
          </cell>
          <cell r="B963">
            <v>2</v>
          </cell>
          <cell r="C963" t="str">
            <v>113</v>
          </cell>
          <cell r="D963">
            <v>1</v>
          </cell>
          <cell r="E963">
            <v>7</v>
          </cell>
          <cell r="F963">
            <v>0</v>
          </cell>
          <cell r="G963">
            <v>1</v>
          </cell>
          <cell r="H963">
            <v>8</v>
          </cell>
          <cell r="I963">
            <v>3</v>
          </cell>
          <cell r="J963">
            <v>1</v>
          </cell>
          <cell r="K963">
            <v>8</v>
          </cell>
          <cell r="L963">
            <v>3</v>
          </cell>
        </row>
        <row r="964">
          <cell r="A964" t="str">
            <v>2,114,1,2,3</v>
          </cell>
          <cell r="B964">
            <v>2</v>
          </cell>
          <cell r="C964">
            <v>114</v>
          </cell>
          <cell r="D964">
            <v>1</v>
          </cell>
          <cell r="E964">
            <v>2</v>
          </cell>
          <cell r="F964">
            <v>3</v>
          </cell>
          <cell r="G964">
            <v>1</v>
          </cell>
          <cell r="H964">
            <v>8</v>
          </cell>
          <cell r="I964">
            <v>4</v>
          </cell>
          <cell r="J964">
            <v>1</v>
          </cell>
          <cell r="K964">
            <v>8</v>
          </cell>
          <cell r="L964">
            <v>4</v>
          </cell>
        </row>
        <row r="965">
          <cell r="A965" t="str">
            <v>2,120,1,1,1</v>
          </cell>
          <cell r="B965">
            <v>2</v>
          </cell>
          <cell r="C965" t="str">
            <v>120</v>
          </cell>
          <cell r="D965">
            <v>1</v>
          </cell>
          <cell r="E965">
            <v>1</v>
          </cell>
          <cell r="F965">
            <v>1</v>
          </cell>
          <cell r="G965">
            <v>1</v>
          </cell>
          <cell r="H965">
            <v>8</v>
          </cell>
          <cell r="I965">
            <v>4</v>
          </cell>
          <cell r="J965">
            <v>1</v>
          </cell>
          <cell r="K965">
            <v>8</v>
          </cell>
          <cell r="L965">
            <v>4</v>
          </cell>
        </row>
        <row r="966">
          <cell r="A966" t="str">
            <v>2,121,1,1,1</v>
          </cell>
          <cell r="B966">
            <v>2</v>
          </cell>
          <cell r="C966" t="str">
            <v>121</v>
          </cell>
          <cell r="D966">
            <v>1</v>
          </cell>
          <cell r="E966">
            <v>1</v>
          </cell>
          <cell r="F966">
            <v>1</v>
          </cell>
          <cell r="G966">
            <v>1</v>
          </cell>
          <cell r="H966">
            <v>8</v>
          </cell>
          <cell r="I966">
            <v>4</v>
          </cell>
          <cell r="J966">
            <v>1</v>
          </cell>
          <cell r="K966">
            <v>8</v>
          </cell>
          <cell r="L966">
            <v>4</v>
          </cell>
        </row>
        <row r="967">
          <cell r="A967" t="str">
            <v>2,122,1,1,1</v>
          </cell>
          <cell r="B967">
            <v>2</v>
          </cell>
          <cell r="C967" t="str">
            <v>122</v>
          </cell>
          <cell r="D967">
            <v>1</v>
          </cell>
          <cell r="E967">
            <v>1</v>
          </cell>
          <cell r="F967">
            <v>1</v>
          </cell>
          <cell r="G967">
            <v>1</v>
          </cell>
          <cell r="H967">
            <v>8</v>
          </cell>
          <cell r="I967">
            <v>4</v>
          </cell>
          <cell r="J967">
            <v>1</v>
          </cell>
          <cell r="K967">
            <v>8</v>
          </cell>
          <cell r="L967">
            <v>4</v>
          </cell>
        </row>
        <row r="968">
          <cell r="A968" t="str">
            <v>2,125,1,1,1</v>
          </cell>
          <cell r="B968">
            <v>2</v>
          </cell>
          <cell r="C968" t="str">
            <v>125</v>
          </cell>
          <cell r="D968">
            <v>1</v>
          </cell>
          <cell r="E968">
            <v>1</v>
          </cell>
          <cell r="F968">
            <v>1</v>
          </cell>
          <cell r="G968">
            <v>1</v>
          </cell>
          <cell r="H968">
            <v>8</v>
          </cell>
          <cell r="I968">
            <v>4</v>
          </cell>
          <cell r="J968">
            <v>1</v>
          </cell>
          <cell r="K968">
            <v>8</v>
          </cell>
          <cell r="L968">
            <v>4</v>
          </cell>
        </row>
        <row r="969">
          <cell r="A969" t="str">
            <v>2,126,1,1,1</v>
          </cell>
          <cell r="B969">
            <v>2</v>
          </cell>
          <cell r="C969" t="str">
            <v>126</v>
          </cell>
          <cell r="D969">
            <v>1</v>
          </cell>
          <cell r="E969">
            <v>1</v>
          </cell>
          <cell r="F969">
            <v>1</v>
          </cell>
          <cell r="G969">
            <v>1</v>
          </cell>
          <cell r="H969">
            <v>8</v>
          </cell>
          <cell r="I969">
            <v>4</v>
          </cell>
          <cell r="J969">
            <v>1</v>
          </cell>
          <cell r="K969">
            <v>8</v>
          </cell>
          <cell r="L969">
            <v>4</v>
          </cell>
        </row>
        <row r="970">
          <cell r="A970" t="str">
            <v>2,210,1,1,1</v>
          </cell>
          <cell r="B970">
            <v>2</v>
          </cell>
          <cell r="C970" t="str">
            <v>210</v>
          </cell>
          <cell r="D970">
            <v>1</v>
          </cell>
          <cell r="E970">
            <v>1</v>
          </cell>
          <cell r="F970">
            <v>1</v>
          </cell>
          <cell r="G970">
            <v>1</v>
          </cell>
          <cell r="H970">
            <v>8</v>
          </cell>
          <cell r="I970">
            <v>4</v>
          </cell>
          <cell r="J970">
            <v>1</v>
          </cell>
          <cell r="K970">
            <v>8</v>
          </cell>
          <cell r="L970">
            <v>4</v>
          </cell>
        </row>
        <row r="971">
          <cell r="A971" t="str">
            <v>2,211,1,1,1</v>
          </cell>
          <cell r="B971">
            <v>2</v>
          </cell>
          <cell r="C971" t="str">
            <v>211</v>
          </cell>
          <cell r="D971">
            <v>1</v>
          </cell>
          <cell r="E971">
            <v>1</v>
          </cell>
          <cell r="F971">
            <v>1</v>
          </cell>
          <cell r="G971">
            <v>1</v>
          </cell>
          <cell r="H971">
            <v>8</v>
          </cell>
          <cell r="I971">
            <v>4</v>
          </cell>
          <cell r="J971">
            <v>1</v>
          </cell>
          <cell r="K971">
            <v>8</v>
          </cell>
          <cell r="L971">
            <v>4</v>
          </cell>
        </row>
        <row r="972">
          <cell r="A972" t="str">
            <v>20,100,6,2,0</v>
          </cell>
          <cell r="B972">
            <v>20</v>
          </cell>
          <cell r="C972" t="str">
            <v>100</v>
          </cell>
          <cell r="D972">
            <v>6</v>
          </cell>
          <cell r="E972">
            <v>2</v>
          </cell>
          <cell r="F972">
            <v>0</v>
          </cell>
          <cell r="G972">
            <v>2</v>
          </cell>
          <cell r="H972">
            <v>5</v>
          </cell>
          <cell r="I972">
            <v>3</v>
          </cell>
          <cell r="J972">
            <v>2</v>
          </cell>
          <cell r="K972">
            <v>5</v>
          </cell>
          <cell r="L972">
            <v>3</v>
          </cell>
        </row>
        <row r="973">
          <cell r="A973" t="str">
            <v>20,102,6,3,0</v>
          </cell>
          <cell r="B973">
            <v>20</v>
          </cell>
          <cell r="C973" t="str">
            <v>102</v>
          </cell>
          <cell r="D973">
            <v>6</v>
          </cell>
          <cell r="E973">
            <v>3</v>
          </cell>
          <cell r="F973">
            <v>0</v>
          </cell>
          <cell r="G973">
            <v>2</v>
          </cell>
          <cell r="H973">
            <v>3</v>
          </cell>
          <cell r="I973">
            <v>1</v>
          </cell>
          <cell r="J973">
            <v>2</v>
          </cell>
          <cell r="K973">
            <v>3</v>
          </cell>
          <cell r="L973">
            <v>1</v>
          </cell>
        </row>
        <row r="974">
          <cell r="A974" t="str">
            <v>20,110,1,2,3</v>
          </cell>
          <cell r="B974">
            <v>20</v>
          </cell>
          <cell r="C974" t="str">
            <v>110</v>
          </cell>
          <cell r="D974">
            <v>1</v>
          </cell>
          <cell r="E974">
            <v>2</v>
          </cell>
          <cell r="F974">
            <v>3</v>
          </cell>
          <cell r="G974">
            <v>1</v>
          </cell>
          <cell r="H974">
            <v>8</v>
          </cell>
          <cell r="I974">
            <v>1</v>
          </cell>
          <cell r="J974">
            <v>2</v>
          </cell>
          <cell r="K974">
            <v>3</v>
          </cell>
          <cell r="L974">
            <v>3</v>
          </cell>
        </row>
        <row r="975">
          <cell r="A975" t="str">
            <v>20,111,1,2,4</v>
          </cell>
          <cell r="B975">
            <v>20</v>
          </cell>
          <cell r="C975" t="str">
            <v>111</v>
          </cell>
          <cell r="D975">
            <v>1</v>
          </cell>
          <cell r="E975">
            <v>2</v>
          </cell>
          <cell r="F975">
            <v>4</v>
          </cell>
          <cell r="G975">
            <v>1</v>
          </cell>
          <cell r="H975">
            <v>8</v>
          </cell>
          <cell r="I975">
            <v>6</v>
          </cell>
          <cell r="J975">
            <v>1</v>
          </cell>
          <cell r="K975">
            <v>8</v>
          </cell>
          <cell r="L975">
            <v>6</v>
          </cell>
        </row>
        <row r="976">
          <cell r="A976" t="str">
            <v>20,112,6,5,0</v>
          </cell>
          <cell r="B976">
            <v>20</v>
          </cell>
          <cell r="C976" t="str">
            <v>112</v>
          </cell>
          <cell r="D976">
            <v>6</v>
          </cell>
          <cell r="E976">
            <v>5</v>
          </cell>
          <cell r="F976">
            <v>0</v>
          </cell>
          <cell r="G976">
            <v>2</v>
          </cell>
          <cell r="H976">
            <v>3</v>
          </cell>
          <cell r="I976">
            <v>3</v>
          </cell>
          <cell r="J976">
            <v>2</v>
          </cell>
          <cell r="K976">
            <v>3</v>
          </cell>
          <cell r="L976">
            <v>3</v>
          </cell>
        </row>
        <row r="977">
          <cell r="A977" t="str">
            <v>20,114,1,7,0</v>
          </cell>
          <cell r="B977">
            <v>20</v>
          </cell>
          <cell r="C977" t="str">
            <v>114</v>
          </cell>
          <cell r="D977">
            <v>1</v>
          </cell>
          <cell r="E977">
            <v>7</v>
          </cell>
          <cell r="F977">
            <v>0</v>
          </cell>
          <cell r="G977">
            <v>1</v>
          </cell>
          <cell r="H977">
            <v>8</v>
          </cell>
          <cell r="I977">
            <v>3</v>
          </cell>
          <cell r="J977">
            <v>1</v>
          </cell>
          <cell r="K977">
            <v>8</v>
          </cell>
          <cell r="L977">
            <v>3</v>
          </cell>
        </row>
        <row r="978">
          <cell r="A978" t="str">
            <v>20,121,6,3,0</v>
          </cell>
          <cell r="B978">
            <v>20</v>
          </cell>
          <cell r="C978" t="str">
            <v>121</v>
          </cell>
          <cell r="D978">
            <v>6</v>
          </cell>
          <cell r="E978">
            <v>3</v>
          </cell>
          <cell r="F978">
            <v>0</v>
          </cell>
          <cell r="G978">
            <v>2</v>
          </cell>
          <cell r="H978">
            <v>3</v>
          </cell>
          <cell r="I978">
            <v>1</v>
          </cell>
          <cell r="J978">
            <v>2</v>
          </cell>
          <cell r="K978">
            <v>3</v>
          </cell>
          <cell r="L978">
            <v>1</v>
          </cell>
        </row>
        <row r="979">
          <cell r="A979" t="str">
            <v>20,121,6,5,0</v>
          </cell>
          <cell r="B979">
            <v>20</v>
          </cell>
          <cell r="C979" t="str">
            <v>121</v>
          </cell>
          <cell r="D979">
            <v>6</v>
          </cell>
          <cell r="E979">
            <v>5</v>
          </cell>
          <cell r="F979">
            <v>0</v>
          </cell>
          <cell r="G979">
            <v>2</v>
          </cell>
          <cell r="H979">
            <v>3</v>
          </cell>
          <cell r="I979">
            <v>3</v>
          </cell>
          <cell r="J979">
            <v>2</v>
          </cell>
          <cell r="K979">
            <v>3</v>
          </cell>
          <cell r="L979">
            <v>3</v>
          </cell>
        </row>
        <row r="980">
          <cell r="A980" t="str">
            <v>20,122,6,3,0</v>
          </cell>
          <cell r="B980">
            <v>20</v>
          </cell>
          <cell r="C980" t="str">
            <v>122</v>
          </cell>
          <cell r="D980">
            <v>6</v>
          </cell>
          <cell r="E980">
            <v>3</v>
          </cell>
          <cell r="F980">
            <v>0</v>
          </cell>
          <cell r="G980">
            <v>2</v>
          </cell>
          <cell r="H980">
            <v>3</v>
          </cell>
          <cell r="I980">
            <v>1</v>
          </cell>
          <cell r="J980">
            <v>2</v>
          </cell>
          <cell r="K980">
            <v>3</v>
          </cell>
          <cell r="L980">
            <v>1</v>
          </cell>
        </row>
        <row r="981">
          <cell r="A981" t="str">
            <v>20,122,6,5,0</v>
          </cell>
          <cell r="B981">
            <v>20</v>
          </cell>
          <cell r="C981" t="str">
            <v>122</v>
          </cell>
          <cell r="D981">
            <v>6</v>
          </cell>
          <cell r="E981">
            <v>5</v>
          </cell>
          <cell r="F981">
            <v>0</v>
          </cell>
          <cell r="G981">
            <v>2</v>
          </cell>
          <cell r="H981">
            <v>3</v>
          </cell>
          <cell r="I981">
            <v>3</v>
          </cell>
          <cell r="J981">
            <v>2</v>
          </cell>
          <cell r="K981">
            <v>3</v>
          </cell>
          <cell r="L981">
            <v>3</v>
          </cell>
        </row>
        <row r="982">
          <cell r="A982" t="str">
            <v>20,123,6,3,0</v>
          </cell>
          <cell r="B982">
            <v>20</v>
          </cell>
          <cell r="C982" t="str">
            <v>123</v>
          </cell>
          <cell r="D982">
            <v>6</v>
          </cell>
          <cell r="E982">
            <v>3</v>
          </cell>
          <cell r="F982">
            <v>0</v>
          </cell>
          <cell r="G982">
            <v>2</v>
          </cell>
          <cell r="H982">
            <v>3</v>
          </cell>
          <cell r="I982">
            <v>1</v>
          </cell>
          <cell r="J982">
            <v>2</v>
          </cell>
          <cell r="K982">
            <v>3</v>
          </cell>
          <cell r="L982">
            <v>1</v>
          </cell>
        </row>
        <row r="983">
          <cell r="A983" t="str">
            <v>20,123,6,5,0</v>
          </cell>
          <cell r="B983">
            <v>20</v>
          </cell>
          <cell r="C983" t="str">
            <v>123</v>
          </cell>
          <cell r="D983">
            <v>6</v>
          </cell>
          <cell r="E983">
            <v>5</v>
          </cell>
          <cell r="F983">
            <v>0</v>
          </cell>
          <cell r="G983">
            <v>2</v>
          </cell>
          <cell r="H983">
            <v>3</v>
          </cell>
          <cell r="I983">
            <v>3</v>
          </cell>
          <cell r="J983">
            <v>2</v>
          </cell>
          <cell r="K983">
            <v>3</v>
          </cell>
          <cell r="L983">
            <v>3</v>
          </cell>
        </row>
        <row r="984">
          <cell r="A984" t="str">
            <v>20,124,6,3,0</v>
          </cell>
          <cell r="B984">
            <v>20</v>
          </cell>
          <cell r="C984" t="str">
            <v>124</v>
          </cell>
          <cell r="D984">
            <v>6</v>
          </cell>
          <cell r="E984">
            <v>3</v>
          </cell>
          <cell r="F984">
            <v>0</v>
          </cell>
          <cell r="G984">
            <v>2</v>
          </cell>
          <cell r="H984">
            <v>3</v>
          </cell>
          <cell r="I984">
            <v>1</v>
          </cell>
          <cell r="J984">
            <v>2</v>
          </cell>
          <cell r="K984">
            <v>3</v>
          </cell>
          <cell r="L984">
            <v>1</v>
          </cell>
        </row>
        <row r="985">
          <cell r="A985" t="str">
            <v>20,124,6,5,0</v>
          </cell>
          <cell r="B985">
            <v>20</v>
          </cell>
          <cell r="C985" t="str">
            <v>124</v>
          </cell>
          <cell r="D985">
            <v>6</v>
          </cell>
          <cell r="E985">
            <v>5</v>
          </cell>
          <cell r="F985">
            <v>0</v>
          </cell>
          <cell r="G985">
            <v>2</v>
          </cell>
          <cell r="H985">
            <v>3</v>
          </cell>
          <cell r="I985">
            <v>3</v>
          </cell>
          <cell r="J985">
            <v>2</v>
          </cell>
          <cell r="K985">
            <v>3</v>
          </cell>
          <cell r="L985">
            <v>3</v>
          </cell>
        </row>
        <row r="986">
          <cell r="A986" t="str">
            <v>20,125,6,3,0</v>
          </cell>
          <cell r="B986">
            <v>20</v>
          </cell>
          <cell r="C986" t="str">
            <v>125</v>
          </cell>
          <cell r="D986">
            <v>6</v>
          </cell>
          <cell r="E986">
            <v>3</v>
          </cell>
          <cell r="F986">
            <v>0</v>
          </cell>
          <cell r="G986">
            <v>2</v>
          </cell>
          <cell r="H986">
            <v>3</v>
          </cell>
          <cell r="I986">
            <v>1</v>
          </cell>
          <cell r="J986">
            <v>2</v>
          </cell>
          <cell r="K986">
            <v>3</v>
          </cell>
          <cell r="L986">
            <v>1</v>
          </cell>
        </row>
        <row r="987">
          <cell r="A987" t="str">
            <v>20,125,6,5,0</v>
          </cell>
          <cell r="B987">
            <v>20</v>
          </cell>
          <cell r="C987" t="str">
            <v>125</v>
          </cell>
          <cell r="D987">
            <v>6</v>
          </cell>
          <cell r="E987">
            <v>5</v>
          </cell>
          <cell r="F987">
            <v>0</v>
          </cell>
          <cell r="G987">
            <v>2</v>
          </cell>
          <cell r="H987">
            <v>3</v>
          </cell>
          <cell r="I987">
            <v>3</v>
          </cell>
          <cell r="J987">
            <v>2</v>
          </cell>
          <cell r="K987">
            <v>3</v>
          </cell>
          <cell r="L987">
            <v>3</v>
          </cell>
        </row>
        <row r="988">
          <cell r="A988" t="str">
            <v>20,126,6,3,0</v>
          </cell>
          <cell r="B988">
            <v>20</v>
          </cell>
          <cell r="C988" t="str">
            <v>126</v>
          </cell>
          <cell r="D988">
            <v>6</v>
          </cell>
          <cell r="E988">
            <v>3</v>
          </cell>
          <cell r="F988">
            <v>0</v>
          </cell>
          <cell r="G988">
            <v>2</v>
          </cell>
          <cell r="H988">
            <v>3</v>
          </cell>
          <cell r="I988">
            <v>1</v>
          </cell>
          <cell r="J988">
            <v>2</v>
          </cell>
          <cell r="K988">
            <v>3</v>
          </cell>
          <cell r="L988">
            <v>1</v>
          </cell>
        </row>
        <row r="989">
          <cell r="A989" t="str">
            <v>20,126,6,5,0</v>
          </cell>
          <cell r="B989">
            <v>20</v>
          </cell>
          <cell r="C989" t="str">
            <v>126</v>
          </cell>
          <cell r="D989">
            <v>6</v>
          </cell>
          <cell r="E989">
            <v>5</v>
          </cell>
          <cell r="F989">
            <v>0</v>
          </cell>
          <cell r="G989">
            <v>2</v>
          </cell>
          <cell r="H989">
            <v>3</v>
          </cell>
          <cell r="I989">
            <v>3</v>
          </cell>
          <cell r="J989">
            <v>2</v>
          </cell>
          <cell r="K989">
            <v>3</v>
          </cell>
          <cell r="L989">
            <v>3</v>
          </cell>
        </row>
        <row r="990">
          <cell r="A990" t="str">
            <v>20,127,6,3,0</v>
          </cell>
          <cell r="B990">
            <v>20</v>
          </cell>
          <cell r="C990" t="str">
            <v>127</v>
          </cell>
          <cell r="D990">
            <v>6</v>
          </cell>
          <cell r="E990">
            <v>3</v>
          </cell>
          <cell r="F990">
            <v>0</v>
          </cell>
          <cell r="G990">
            <v>2</v>
          </cell>
          <cell r="H990">
            <v>3</v>
          </cell>
          <cell r="I990">
            <v>1</v>
          </cell>
          <cell r="J990">
            <v>2</v>
          </cell>
          <cell r="K990">
            <v>3</v>
          </cell>
          <cell r="L990">
            <v>1</v>
          </cell>
        </row>
        <row r="991">
          <cell r="A991" t="str">
            <v>20,127,6,5,0</v>
          </cell>
          <cell r="B991">
            <v>20</v>
          </cell>
          <cell r="C991" t="str">
            <v>127</v>
          </cell>
          <cell r="D991">
            <v>6</v>
          </cell>
          <cell r="E991">
            <v>5</v>
          </cell>
          <cell r="F991">
            <v>0</v>
          </cell>
          <cell r="G991">
            <v>2</v>
          </cell>
          <cell r="H991">
            <v>3</v>
          </cell>
          <cell r="I991">
            <v>3</v>
          </cell>
          <cell r="J991">
            <v>2</v>
          </cell>
          <cell r="K991">
            <v>3</v>
          </cell>
          <cell r="L991">
            <v>3</v>
          </cell>
        </row>
        <row r="992">
          <cell r="A992" t="str">
            <v>20,128,6,3,0</v>
          </cell>
          <cell r="B992">
            <v>20</v>
          </cell>
          <cell r="C992" t="str">
            <v>128</v>
          </cell>
          <cell r="D992">
            <v>6</v>
          </cell>
          <cell r="E992">
            <v>3</v>
          </cell>
          <cell r="F992">
            <v>0</v>
          </cell>
          <cell r="G992">
            <v>2</v>
          </cell>
          <cell r="H992">
            <v>3</v>
          </cell>
          <cell r="I992">
            <v>1</v>
          </cell>
          <cell r="J992">
            <v>2</v>
          </cell>
          <cell r="K992">
            <v>3</v>
          </cell>
          <cell r="L992">
            <v>1</v>
          </cell>
        </row>
        <row r="993">
          <cell r="A993" t="str">
            <v>20,128,6,5,0</v>
          </cell>
          <cell r="B993">
            <v>20</v>
          </cell>
          <cell r="C993" t="str">
            <v>128</v>
          </cell>
          <cell r="D993">
            <v>6</v>
          </cell>
          <cell r="E993">
            <v>5</v>
          </cell>
          <cell r="F993">
            <v>0</v>
          </cell>
          <cell r="G993">
            <v>2</v>
          </cell>
          <cell r="H993">
            <v>3</v>
          </cell>
          <cell r="I993">
            <v>3</v>
          </cell>
          <cell r="J993">
            <v>2</v>
          </cell>
          <cell r="K993">
            <v>3</v>
          </cell>
          <cell r="L993">
            <v>3</v>
          </cell>
        </row>
        <row r="994">
          <cell r="A994" t="str">
            <v>20,130,6,3,0</v>
          </cell>
          <cell r="B994">
            <v>20</v>
          </cell>
          <cell r="C994" t="str">
            <v>130</v>
          </cell>
          <cell r="D994">
            <v>6</v>
          </cell>
          <cell r="E994">
            <v>3</v>
          </cell>
          <cell r="F994">
            <v>0</v>
          </cell>
          <cell r="G994">
            <v>2</v>
          </cell>
          <cell r="H994">
            <v>3</v>
          </cell>
          <cell r="I994">
            <v>1</v>
          </cell>
          <cell r="J994">
            <v>2</v>
          </cell>
          <cell r="K994">
            <v>3</v>
          </cell>
          <cell r="L994">
            <v>1</v>
          </cell>
        </row>
        <row r="995">
          <cell r="A995" t="str">
            <v>20,130,6,5,0</v>
          </cell>
          <cell r="B995">
            <v>20</v>
          </cell>
          <cell r="C995" t="str">
            <v>130</v>
          </cell>
          <cell r="D995">
            <v>6</v>
          </cell>
          <cell r="E995">
            <v>5</v>
          </cell>
          <cell r="F995">
            <v>0</v>
          </cell>
          <cell r="G995">
            <v>2</v>
          </cell>
          <cell r="H995">
            <v>3</v>
          </cell>
          <cell r="I995">
            <v>3</v>
          </cell>
          <cell r="J995">
            <v>2</v>
          </cell>
          <cell r="K995">
            <v>3</v>
          </cell>
          <cell r="L995">
            <v>3</v>
          </cell>
        </row>
        <row r="996">
          <cell r="A996" t="str">
            <v>20,131,6,3,0</v>
          </cell>
          <cell r="B996">
            <v>20</v>
          </cell>
          <cell r="C996" t="str">
            <v>131</v>
          </cell>
          <cell r="D996">
            <v>6</v>
          </cell>
          <cell r="E996">
            <v>3</v>
          </cell>
          <cell r="F996">
            <v>0</v>
          </cell>
          <cell r="G996">
            <v>2</v>
          </cell>
          <cell r="H996">
            <v>3</v>
          </cell>
          <cell r="I996">
            <v>1</v>
          </cell>
          <cell r="J996">
            <v>2</v>
          </cell>
          <cell r="K996">
            <v>3</v>
          </cell>
          <cell r="L996">
            <v>1</v>
          </cell>
        </row>
        <row r="997">
          <cell r="A997" t="str">
            <v>20,131,6,5,0</v>
          </cell>
          <cell r="B997">
            <v>20</v>
          </cell>
          <cell r="C997" t="str">
            <v>131</v>
          </cell>
          <cell r="D997">
            <v>6</v>
          </cell>
          <cell r="E997">
            <v>5</v>
          </cell>
          <cell r="F997">
            <v>0</v>
          </cell>
          <cell r="G997">
            <v>2</v>
          </cell>
          <cell r="H997">
            <v>3</v>
          </cell>
          <cell r="I997">
            <v>3</v>
          </cell>
          <cell r="J997">
            <v>2</v>
          </cell>
          <cell r="K997">
            <v>3</v>
          </cell>
          <cell r="L997">
            <v>3</v>
          </cell>
        </row>
        <row r="998">
          <cell r="A998" t="str">
            <v>20,132,6,3,0</v>
          </cell>
          <cell r="B998">
            <v>20</v>
          </cell>
          <cell r="C998" t="str">
            <v>132</v>
          </cell>
          <cell r="D998">
            <v>6</v>
          </cell>
          <cell r="E998">
            <v>3</v>
          </cell>
          <cell r="F998">
            <v>0</v>
          </cell>
          <cell r="G998">
            <v>2</v>
          </cell>
          <cell r="H998">
            <v>3</v>
          </cell>
          <cell r="I998">
            <v>1</v>
          </cell>
          <cell r="J998">
            <v>2</v>
          </cell>
          <cell r="K998">
            <v>3</v>
          </cell>
          <cell r="L998">
            <v>1</v>
          </cell>
        </row>
        <row r="999">
          <cell r="A999" t="str">
            <v>20,132,6,5,0</v>
          </cell>
          <cell r="B999">
            <v>20</v>
          </cell>
          <cell r="C999" t="str">
            <v>132</v>
          </cell>
          <cell r="D999">
            <v>6</v>
          </cell>
          <cell r="E999">
            <v>5</v>
          </cell>
          <cell r="F999">
            <v>0</v>
          </cell>
          <cell r="G999">
            <v>2</v>
          </cell>
          <cell r="H999">
            <v>3</v>
          </cell>
          <cell r="I999">
            <v>3</v>
          </cell>
          <cell r="J999">
            <v>2</v>
          </cell>
          <cell r="K999">
            <v>3</v>
          </cell>
          <cell r="L999">
            <v>3</v>
          </cell>
        </row>
        <row r="1000">
          <cell r="A1000" t="str">
            <v>20,133,6,3,0</v>
          </cell>
          <cell r="B1000">
            <v>20</v>
          </cell>
          <cell r="C1000" t="str">
            <v>133</v>
          </cell>
          <cell r="D1000">
            <v>6</v>
          </cell>
          <cell r="E1000">
            <v>3</v>
          </cell>
          <cell r="F1000">
            <v>0</v>
          </cell>
          <cell r="G1000">
            <v>2</v>
          </cell>
          <cell r="H1000">
            <v>3</v>
          </cell>
          <cell r="I1000">
            <v>1</v>
          </cell>
          <cell r="J1000">
            <v>2</v>
          </cell>
          <cell r="K1000">
            <v>3</v>
          </cell>
          <cell r="L1000">
            <v>1</v>
          </cell>
        </row>
        <row r="1001">
          <cell r="A1001" t="str">
            <v>20,133,6,5,0</v>
          </cell>
          <cell r="B1001">
            <v>20</v>
          </cell>
          <cell r="C1001" t="str">
            <v>133</v>
          </cell>
          <cell r="D1001">
            <v>6</v>
          </cell>
          <cell r="E1001">
            <v>5</v>
          </cell>
          <cell r="F1001">
            <v>0</v>
          </cell>
          <cell r="G1001">
            <v>2</v>
          </cell>
          <cell r="H1001">
            <v>3</v>
          </cell>
          <cell r="I1001">
            <v>3</v>
          </cell>
          <cell r="J1001">
            <v>2</v>
          </cell>
          <cell r="K1001">
            <v>3</v>
          </cell>
          <cell r="L1001">
            <v>3</v>
          </cell>
        </row>
        <row r="1002">
          <cell r="A1002" t="str">
            <v>20,134,6,3,0</v>
          </cell>
          <cell r="B1002">
            <v>20</v>
          </cell>
          <cell r="C1002" t="str">
            <v>134</v>
          </cell>
          <cell r="D1002">
            <v>6</v>
          </cell>
          <cell r="E1002">
            <v>3</v>
          </cell>
          <cell r="F1002">
            <v>0</v>
          </cell>
          <cell r="G1002">
            <v>2</v>
          </cell>
          <cell r="H1002">
            <v>3</v>
          </cell>
          <cell r="I1002">
            <v>1</v>
          </cell>
          <cell r="J1002">
            <v>2</v>
          </cell>
          <cell r="K1002">
            <v>3</v>
          </cell>
          <cell r="L1002">
            <v>1</v>
          </cell>
        </row>
        <row r="1003">
          <cell r="A1003" t="str">
            <v>20,134,6,5,0</v>
          </cell>
          <cell r="B1003">
            <v>20</v>
          </cell>
          <cell r="C1003" t="str">
            <v>134</v>
          </cell>
          <cell r="D1003">
            <v>6</v>
          </cell>
          <cell r="E1003">
            <v>5</v>
          </cell>
          <cell r="F1003">
            <v>0</v>
          </cell>
          <cell r="G1003">
            <v>2</v>
          </cell>
          <cell r="H1003">
            <v>3</v>
          </cell>
          <cell r="I1003">
            <v>3</v>
          </cell>
          <cell r="J1003">
            <v>2</v>
          </cell>
          <cell r="K1003">
            <v>3</v>
          </cell>
          <cell r="L1003">
            <v>3</v>
          </cell>
        </row>
        <row r="1004">
          <cell r="A1004" t="str">
            <v>20,135,6,3,0</v>
          </cell>
          <cell r="B1004">
            <v>20</v>
          </cell>
          <cell r="C1004" t="str">
            <v>135</v>
          </cell>
          <cell r="D1004">
            <v>6</v>
          </cell>
          <cell r="E1004">
            <v>3</v>
          </cell>
          <cell r="F1004">
            <v>0</v>
          </cell>
          <cell r="G1004">
            <v>2</v>
          </cell>
          <cell r="H1004">
            <v>3</v>
          </cell>
          <cell r="I1004">
            <v>1</v>
          </cell>
          <cell r="J1004">
            <v>2</v>
          </cell>
          <cell r="K1004">
            <v>3</v>
          </cell>
          <cell r="L1004">
            <v>1</v>
          </cell>
        </row>
        <row r="1005">
          <cell r="A1005" t="str">
            <v>20,135,6,5,0</v>
          </cell>
          <cell r="B1005">
            <v>20</v>
          </cell>
          <cell r="C1005" t="str">
            <v>135</v>
          </cell>
          <cell r="D1005">
            <v>6</v>
          </cell>
          <cell r="E1005">
            <v>5</v>
          </cell>
          <cell r="F1005">
            <v>0</v>
          </cell>
          <cell r="G1005">
            <v>2</v>
          </cell>
          <cell r="H1005">
            <v>3</v>
          </cell>
          <cell r="I1005">
            <v>3</v>
          </cell>
          <cell r="J1005">
            <v>2</v>
          </cell>
          <cell r="K1005">
            <v>3</v>
          </cell>
          <cell r="L1005">
            <v>3</v>
          </cell>
        </row>
        <row r="1006">
          <cell r="A1006" t="str">
            <v>20,136,6,3,0</v>
          </cell>
          <cell r="B1006">
            <v>20</v>
          </cell>
          <cell r="C1006" t="str">
            <v>136</v>
          </cell>
          <cell r="D1006">
            <v>6</v>
          </cell>
          <cell r="E1006">
            <v>3</v>
          </cell>
          <cell r="F1006">
            <v>0</v>
          </cell>
          <cell r="G1006">
            <v>2</v>
          </cell>
          <cell r="H1006">
            <v>3</v>
          </cell>
          <cell r="I1006">
            <v>1</v>
          </cell>
          <cell r="J1006">
            <v>2</v>
          </cell>
          <cell r="K1006">
            <v>3</v>
          </cell>
          <cell r="L1006">
            <v>1</v>
          </cell>
        </row>
        <row r="1007">
          <cell r="A1007" t="str">
            <v>20,136,6,5,0</v>
          </cell>
          <cell r="B1007">
            <v>20</v>
          </cell>
          <cell r="C1007" t="str">
            <v>136</v>
          </cell>
          <cell r="D1007">
            <v>6</v>
          </cell>
          <cell r="E1007">
            <v>5</v>
          </cell>
          <cell r="F1007">
            <v>0</v>
          </cell>
          <cell r="G1007">
            <v>2</v>
          </cell>
          <cell r="H1007">
            <v>3</v>
          </cell>
          <cell r="I1007">
            <v>3</v>
          </cell>
          <cell r="J1007">
            <v>2</v>
          </cell>
          <cell r="K1007">
            <v>3</v>
          </cell>
          <cell r="L1007">
            <v>3</v>
          </cell>
        </row>
        <row r="1008">
          <cell r="A1008" t="str">
            <v>20,137,6,3,0</v>
          </cell>
          <cell r="B1008">
            <v>20</v>
          </cell>
          <cell r="C1008" t="str">
            <v>137</v>
          </cell>
          <cell r="D1008">
            <v>6</v>
          </cell>
          <cell r="E1008">
            <v>3</v>
          </cell>
          <cell r="F1008">
            <v>0</v>
          </cell>
          <cell r="G1008">
            <v>2</v>
          </cell>
          <cell r="H1008">
            <v>3</v>
          </cell>
          <cell r="I1008">
            <v>1</v>
          </cell>
          <cell r="J1008">
            <v>2</v>
          </cell>
          <cell r="K1008">
            <v>3</v>
          </cell>
          <cell r="L1008">
            <v>1</v>
          </cell>
        </row>
        <row r="1009">
          <cell r="A1009" t="str">
            <v>20,137,6,5,0</v>
          </cell>
          <cell r="B1009">
            <v>20</v>
          </cell>
          <cell r="C1009" t="str">
            <v>137</v>
          </cell>
          <cell r="D1009">
            <v>6</v>
          </cell>
          <cell r="E1009">
            <v>5</v>
          </cell>
          <cell r="F1009">
            <v>0</v>
          </cell>
          <cell r="G1009">
            <v>2</v>
          </cell>
          <cell r="H1009">
            <v>3</v>
          </cell>
          <cell r="I1009">
            <v>3</v>
          </cell>
          <cell r="J1009">
            <v>2</v>
          </cell>
          <cell r="K1009">
            <v>3</v>
          </cell>
          <cell r="L1009">
            <v>3</v>
          </cell>
        </row>
        <row r="1010">
          <cell r="A1010" t="str">
            <v>20,138,6,3,0</v>
          </cell>
          <cell r="B1010">
            <v>20</v>
          </cell>
          <cell r="C1010" t="str">
            <v>138</v>
          </cell>
          <cell r="D1010">
            <v>6</v>
          </cell>
          <cell r="E1010">
            <v>3</v>
          </cell>
          <cell r="F1010">
            <v>0</v>
          </cell>
          <cell r="G1010">
            <v>2</v>
          </cell>
          <cell r="H1010">
            <v>3</v>
          </cell>
          <cell r="I1010">
            <v>1</v>
          </cell>
          <cell r="J1010">
            <v>2</v>
          </cell>
          <cell r="K1010">
            <v>3</v>
          </cell>
          <cell r="L1010">
            <v>1</v>
          </cell>
        </row>
        <row r="1011">
          <cell r="A1011" t="str">
            <v>20,138,6,5,0</v>
          </cell>
          <cell r="B1011">
            <v>20</v>
          </cell>
          <cell r="C1011" t="str">
            <v>138</v>
          </cell>
          <cell r="D1011">
            <v>6</v>
          </cell>
          <cell r="E1011">
            <v>5</v>
          </cell>
          <cell r="F1011">
            <v>0</v>
          </cell>
          <cell r="G1011">
            <v>2</v>
          </cell>
          <cell r="H1011">
            <v>3</v>
          </cell>
          <cell r="I1011">
            <v>3</v>
          </cell>
          <cell r="J1011">
            <v>2</v>
          </cell>
          <cell r="K1011">
            <v>3</v>
          </cell>
          <cell r="L1011">
            <v>3</v>
          </cell>
        </row>
        <row r="1012">
          <cell r="A1012" t="str">
            <v>20,139,6,3,0</v>
          </cell>
          <cell r="B1012">
            <v>20</v>
          </cell>
          <cell r="C1012" t="str">
            <v>139</v>
          </cell>
          <cell r="D1012">
            <v>6</v>
          </cell>
          <cell r="E1012">
            <v>3</v>
          </cell>
          <cell r="F1012">
            <v>0</v>
          </cell>
          <cell r="G1012">
            <v>2</v>
          </cell>
          <cell r="H1012">
            <v>3</v>
          </cell>
          <cell r="I1012">
            <v>1</v>
          </cell>
          <cell r="J1012">
            <v>2</v>
          </cell>
          <cell r="K1012">
            <v>3</v>
          </cell>
          <cell r="L1012">
            <v>1</v>
          </cell>
        </row>
        <row r="1013">
          <cell r="A1013" t="str">
            <v>20,139,6,5,0</v>
          </cell>
          <cell r="B1013">
            <v>20</v>
          </cell>
          <cell r="C1013" t="str">
            <v>139</v>
          </cell>
          <cell r="D1013">
            <v>6</v>
          </cell>
          <cell r="E1013">
            <v>5</v>
          </cell>
          <cell r="F1013">
            <v>0</v>
          </cell>
          <cell r="G1013">
            <v>2</v>
          </cell>
          <cell r="H1013">
            <v>3</v>
          </cell>
          <cell r="I1013">
            <v>3</v>
          </cell>
          <cell r="J1013">
            <v>2</v>
          </cell>
          <cell r="K1013">
            <v>3</v>
          </cell>
          <cell r="L1013">
            <v>3</v>
          </cell>
        </row>
        <row r="1014">
          <cell r="A1014" t="str">
            <v>20,140,6,3,0</v>
          </cell>
          <cell r="B1014">
            <v>20</v>
          </cell>
          <cell r="C1014" t="str">
            <v>140</v>
          </cell>
          <cell r="D1014">
            <v>6</v>
          </cell>
          <cell r="E1014">
            <v>3</v>
          </cell>
          <cell r="F1014">
            <v>0</v>
          </cell>
          <cell r="G1014">
            <v>2</v>
          </cell>
          <cell r="H1014">
            <v>3</v>
          </cell>
          <cell r="I1014">
            <v>1</v>
          </cell>
          <cell r="J1014">
            <v>2</v>
          </cell>
          <cell r="K1014">
            <v>3</v>
          </cell>
          <cell r="L1014">
            <v>1</v>
          </cell>
        </row>
        <row r="1015">
          <cell r="A1015" t="str">
            <v>20,140,6,5,0</v>
          </cell>
          <cell r="B1015">
            <v>20</v>
          </cell>
          <cell r="C1015" t="str">
            <v>140</v>
          </cell>
          <cell r="D1015">
            <v>6</v>
          </cell>
          <cell r="E1015">
            <v>5</v>
          </cell>
          <cell r="F1015">
            <v>0</v>
          </cell>
          <cell r="G1015">
            <v>2</v>
          </cell>
          <cell r="H1015">
            <v>3</v>
          </cell>
          <cell r="I1015">
            <v>3</v>
          </cell>
          <cell r="J1015">
            <v>2</v>
          </cell>
          <cell r="K1015">
            <v>3</v>
          </cell>
          <cell r="L1015">
            <v>3</v>
          </cell>
        </row>
        <row r="1016">
          <cell r="A1016" t="str">
            <v>20,141,6,3,0</v>
          </cell>
          <cell r="B1016">
            <v>20</v>
          </cell>
          <cell r="C1016" t="str">
            <v>141</v>
          </cell>
          <cell r="D1016">
            <v>6</v>
          </cell>
          <cell r="E1016">
            <v>3</v>
          </cell>
          <cell r="F1016">
            <v>0</v>
          </cell>
          <cell r="G1016">
            <v>2</v>
          </cell>
          <cell r="H1016">
            <v>3</v>
          </cell>
          <cell r="I1016">
            <v>1</v>
          </cell>
          <cell r="J1016">
            <v>2</v>
          </cell>
          <cell r="K1016">
            <v>3</v>
          </cell>
          <cell r="L1016">
            <v>1</v>
          </cell>
        </row>
        <row r="1017">
          <cell r="A1017" t="str">
            <v>20,141,6,5,0</v>
          </cell>
          <cell r="B1017">
            <v>20</v>
          </cell>
          <cell r="C1017" t="str">
            <v>141</v>
          </cell>
          <cell r="D1017">
            <v>6</v>
          </cell>
          <cell r="E1017">
            <v>5</v>
          </cell>
          <cell r="F1017">
            <v>0</v>
          </cell>
          <cell r="G1017">
            <v>2</v>
          </cell>
          <cell r="H1017">
            <v>3</v>
          </cell>
          <cell r="I1017">
            <v>3</v>
          </cell>
          <cell r="J1017">
            <v>2</v>
          </cell>
          <cell r="K1017">
            <v>3</v>
          </cell>
          <cell r="L1017">
            <v>3</v>
          </cell>
        </row>
        <row r="1018">
          <cell r="A1018" t="str">
            <v>20,142,6,3,0</v>
          </cell>
          <cell r="B1018">
            <v>20</v>
          </cell>
          <cell r="C1018" t="str">
            <v>142</v>
          </cell>
          <cell r="D1018">
            <v>6</v>
          </cell>
          <cell r="E1018">
            <v>3</v>
          </cell>
          <cell r="F1018">
            <v>0</v>
          </cell>
          <cell r="G1018">
            <v>2</v>
          </cell>
          <cell r="H1018">
            <v>3</v>
          </cell>
          <cell r="I1018">
            <v>1</v>
          </cell>
          <cell r="J1018">
            <v>2</v>
          </cell>
          <cell r="K1018">
            <v>3</v>
          </cell>
          <cell r="L1018">
            <v>1</v>
          </cell>
        </row>
        <row r="1019">
          <cell r="A1019" t="str">
            <v>20,142,6,5,0</v>
          </cell>
          <cell r="B1019">
            <v>20</v>
          </cell>
          <cell r="C1019" t="str">
            <v>142</v>
          </cell>
          <cell r="D1019">
            <v>6</v>
          </cell>
          <cell r="E1019">
            <v>5</v>
          </cell>
          <cell r="F1019">
            <v>0</v>
          </cell>
          <cell r="G1019">
            <v>2</v>
          </cell>
          <cell r="H1019">
            <v>3</v>
          </cell>
          <cell r="I1019">
            <v>3</v>
          </cell>
          <cell r="J1019">
            <v>2</v>
          </cell>
          <cell r="K1019">
            <v>3</v>
          </cell>
          <cell r="L1019">
            <v>3</v>
          </cell>
        </row>
        <row r="1020">
          <cell r="A1020" t="str">
            <v>20,143,6,3,0</v>
          </cell>
          <cell r="B1020">
            <v>20</v>
          </cell>
          <cell r="C1020" t="str">
            <v>143</v>
          </cell>
          <cell r="D1020">
            <v>6</v>
          </cell>
          <cell r="E1020">
            <v>3</v>
          </cell>
          <cell r="F1020">
            <v>0</v>
          </cell>
          <cell r="G1020">
            <v>2</v>
          </cell>
          <cell r="H1020">
            <v>3</v>
          </cell>
          <cell r="I1020">
            <v>1</v>
          </cell>
          <cell r="J1020">
            <v>2</v>
          </cell>
          <cell r="K1020">
            <v>3</v>
          </cell>
          <cell r="L1020">
            <v>1</v>
          </cell>
        </row>
        <row r="1021">
          <cell r="A1021" t="str">
            <v>20,143,6,5,0</v>
          </cell>
          <cell r="B1021">
            <v>20</v>
          </cell>
          <cell r="C1021" t="str">
            <v>143</v>
          </cell>
          <cell r="D1021">
            <v>6</v>
          </cell>
          <cell r="E1021">
            <v>5</v>
          </cell>
          <cell r="F1021">
            <v>0</v>
          </cell>
          <cell r="G1021">
            <v>2</v>
          </cell>
          <cell r="H1021">
            <v>3</v>
          </cell>
          <cell r="I1021">
            <v>3</v>
          </cell>
          <cell r="J1021">
            <v>2</v>
          </cell>
          <cell r="K1021">
            <v>3</v>
          </cell>
          <cell r="L1021">
            <v>3</v>
          </cell>
        </row>
        <row r="1022">
          <cell r="A1022" t="str">
            <v>20,144,6,3,0</v>
          </cell>
          <cell r="B1022">
            <v>20</v>
          </cell>
          <cell r="C1022" t="str">
            <v>144</v>
          </cell>
          <cell r="D1022">
            <v>6</v>
          </cell>
          <cell r="E1022">
            <v>3</v>
          </cell>
          <cell r="F1022">
            <v>0</v>
          </cell>
          <cell r="G1022">
            <v>2</v>
          </cell>
          <cell r="H1022">
            <v>3</v>
          </cell>
          <cell r="I1022">
            <v>1</v>
          </cell>
          <cell r="J1022">
            <v>2</v>
          </cell>
          <cell r="K1022">
            <v>3</v>
          </cell>
          <cell r="L1022">
            <v>1</v>
          </cell>
        </row>
        <row r="1023">
          <cell r="A1023" t="str">
            <v>20,144,6,5,0</v>
          </cell>
          <cell r="B1023">
            <v>20</v>
          </cell>
          <cell r="C1023" t="str">
            <v>144</v>
          </cell>
          <cell r="D1023">
            <v>6</v>
          </cell>
          <cell r="E1023">
            <v>5</v>
          </cell>
          <cell r="F1023">
            <v>0</v>
          </cell>
          <cell r="G1023">
            <v>2</v>
          </cell>
          <cell r="H1023">
            <v>3</v>
          </cell>
          <cell r="I1023">
            <v>3</v>
          </cell>
          <cell r="J1023">
            <v>2</v>
          </cell>
          <cell r="K1023">
            <v>3</v>
          </cell>
          <cell r="L1023">
            <v>3</v>
          </cell>
        </row>
        <row r="1024">
          <cell r="A1024" t="str">
            <v>20,145,6,3,0</v>
          </cell>
          <cell r="B1024">
            <v>20</v>
          </cell>
          <cell r="C1024" t="str">
            <v>145</v>
          </cell>
          <cell r="D1024">
            <v>6</v>
          </cell>
          <cell r="E1024">
            <v>3</v>
          </cell>
          <cell r="F1024">
            <v>0</v>
          </cell>
          <cell r="G1024">
            <v>2</v>
          </cell>
          <cell r="H1024">
            <v>3</v>
          </cell>
          <cell r="I1024">
            <v>1</v>
          </cell>
          <cell r="J1024">
            <v>2</v>
          </cell>
          <cell r="K1024">
            <v>3</v>
          </cell>
          <cell r="L1024">
            <v>1</v>
          </cell>
        </row>
        <row r="1025">
          <cell r="A1025" t="str">
            <v>20,145,6,5,0</v>
          </cell>
          <cell r="B1025">
            <v>20</v>
          </cell>
          <cell r="C1025" t="str">
            <v>145</v>
          </cell>
          <cell r="D1025">
            <v>6</v>
          </cell>
          <cell r="E1025">
            <v>5</v>
          </cell>
          <cell r="F1025">
            <v>0</v>
          </cell>
          <cell r="G1025">
            <v>2</v>
          </cell>
          <cell r="H1025">
            <v>3</v>
          </cell>
          <cell r="I1025">
            <v>3</v>
          </cell>
          <cell r="J1025">
            <v>2</v>
          </cell>
          <cell r="K1025">
            <v>3</v>
          </cell>
          <cell r="L1025">
            <v>3</v>
          </cell>
        </row>
        <row r="1026">
          <cell r="A1026" t="str">
            <v>20,146,6,3,0</v>
          </cell>
          <cell r="B1026">
            <v>20</v>
          </cell>
          <cell r="C1026" t="str">
            <v>146</v>
          </cell>
          <cell r="D1026">
            <v>6</v>
          </cell>
          <cell r="E1026">
            <v>3</v>
          </cell>
          <cell r="F1026">
            <v>0</v>
          </cell>
          <cell r="G1026">
            <v>2</v>
          </cell>
          <cell r="H1026">
            <v>3</v>
          </cell>
          <cell r="I1026">
            <v>1</v>
          </cell>
          <cell r="J1026">
            <v>2</v>
          </cell>
          <cell r="K1026">
            <v>3</v>
          </cell>
          <cell r="L1026">
            <v>1</v>
          </cell>
        </row>
        <row r="1027">
          <cell r="A1027" t="str">
            <v>20,146,6,5,0</v>
          </cell>
          <cell r="B1027">
            <v>20</v>
          </cell>
          <cell r="C1027" t="str">
            <v>146</v>
          </cell>
          <cell r="D1027">
            <v>6</v>
          </cell>
          <cell r="E1027">
            <v>5</v>
          </cell>
          <cell r="F1027">
            <v>0</v>
          </cell>
          <cell r="G1027">
            <v>2</v>
          </cell>
          <cell r="H1027">
            <v>3</v>
          </cell>
          <cell r="I1027">
            <v>3</v>
          </cell>
          <cell r="J1027">
            <v>2</v>
          </cell>
          <cell r="K1027">
            <v>3</v>
          </cell>
          <cell r="L1027">
            <v>3</v>
          </cell>
        </row>
        <row r="1028">
          <cell r="A1028" t="str">
            <v>20,147,6,3,0</v>
          </cell>
          <cell r="B1028">
            <v>20</v>
          </cell>
          <cell r="C1028" t="str">
            <v>147</v>
          </cell>
          <cell r="D1028">
            <v>6</v>
          </cell>
          <cell r="E1028">
            <v>3</v>
          </cell>
          <cell r="F1028">
            <v>0</v>
          </cell>
          <cell r="G1028">
            <v>2</v>
          </cell>
          <cell r="H1028">
            <v>3</v>
          </cell>
          <cell r="I1028">
            <v>1</v>
          </cell>
          <cell r="J1028">
            <v>2</v>
          </cell>
          <cell r="K1028">
            <v>3</v>
          </cell>
          <cell r="L1028">
            <v>1</v>
          </cell>
        </row>
        <row r="1029">
          <cell r="A1029" t="str">
            <v>20,147,6,5,0</v>
          </cell>
          <cell r="B1029">
            <v>20</v>
          </cell>
          <cell r="C1029" t="str">
            <v>147</v>
          </cell>
          <cell r="D1029">
            <v>6</v>
          </cell>
          <cell r="E1029">
            <v>5</v>
          </cell>
          <cell r="F1029">
            <v>0</v>
          </cell>
          <cell r="G1029">
            <v>2</v>
          </cell>
          <cell r="H1029">
            <v>3</v>
          </cell>
          <cell r="I1029">
            <v>3</v>
          </cell>
          <cell r="J1029">
            <v>2</v>
          </cell>
          <cell r="K1029">
            <v>3</v>
          </cell>
          <cell r="L1029">
            <v>3</v>
          </cell>
        </row>
        <row r="1030">
          <cell r="A1030" t="str">
            <v>20,148,6,3,0</v>
          </cell>
          <cell r="B1030">
            <v>20</v>
          </cell>
          <cell r="C1030" t="str">
            <v>148</v>
          </cell>
          <cell r="D1030">
            <v>6</v>
          </cell>
          <cell r="E1030">
            <v>3</v>
          </cell>
          <cell r="F1030">
            <v>0</v>
          </cell>
          <cell r="G1030">
            <v>2</v>
          </cell>
          <cell r="H1030">
            <v>3</v>
          </cell>
          <cell r="I1030">
            <v>1</v>
          </cell>
          <cell r="J1030">
            <v>2</v>
          </cell>
          <cell r="K1030">
            <v>3</v>
          </cell>
          <cell r="L1030">
            <v>1</v>
          </cell>
        </row>
        <row r="1031">
          <cell r="A1031" t="str">
            <v>20,148,6,5,0</v>
          </cell>
          <cell r="B1031">
            <v>20</v>
          </cell>
          <cell r="C1031" t="str">
            <v>148</v>
          </cell>
          <cell r="D1031">
            <v>6</v>
          </cell>
          <cell r="E1031">
            <v>5</v>
          </cell>
          <cell r="F1031">
            <v>0</v>
          </cell>
          <cell r="G1031">
            <v>2</v>
          </cell>
          <cell r="H1031">
            <v>3</v>
          </cell>
          <cell r="I1031">
            <v>3</v>
          </cell>
          <cell r="J1031">
            <v>2</v>
          </cell>
          <cell r="K1031">
            <v>3</v>
          </cell>
          <cell r="L1031">
            <v>3</v>
          </cell>
        </row>
        <row r="1032">
          <cell r="A1032" t="str">
            <v>20,149,6,3,0</v>
          </cell>
          <cell r="B1032">
            <v>20</v>
          </cell>
          <cell r="C1032" t="str">
            <v>149</v>
          </cell>
          <cell r="D1032">
            <v>6</v>
          </cell>
          <cell r="E1032">
            <v>3</v>
          </cell>
          <cell r="F1032">
            <v>0</v>
          </cell>
          <cell r="G1032">
            <v>2</v>
          </cell>
          <cell r="H1032">
            <v>3</v>
          </cell>
          <cell r="I1032">
            <v>1</v>
          </cell>
          <cell r="J1032">
            <v>2</v>
          </cell>
          <cell r="K1032">
            <v>3</v>
          </cell>
          <cell r="L1032">
            <v>1</v>
          </cell>
        </row>
        <row r="1033">
          <cell r="A1033" t="str">
            <v>20,149,6,5,0</v>
          </cell>
          <cell r="B1033">
            <v>20</v>
          </cell>
          <cell r="C1033" t="str">
            <v>149</v>
          </cell>
          <cell r="D1033">
            <v>6</v>
          </cell>
          <cell r="E1033">
            <v>5</v>
          </cell>
          <cell r="F1033">
            <v>0</v>
          </cell>
          <cell r="G1033">
            <v>2</v>
          </cell>
          <cell r="H1033">
            <v>3</v>
          </cell>
          <cell r="I1033">
            <v>3</v>
          </cell>
          <cell r="J1033">
            <v>2</v>
          </cell>
          <cell r="K1033">
            <v>3</v>
          </cell>
          <cell r="L1033">
            <v>3</v>
          </cell>
        </row>
        <row r="1034">
          <cell r="A1034" t="str">
            <v>20,150,6,3,0</v>
          </cell>
          <cell r="B1034">
            <v>20</v>
          </cell>
          <cell r="C1034" t="str">
            <v>150</v>
          </cell>
          <cell r="D1034">
            <v>6</v>
          </cell>
          <cell r="E1034">
            <v>3</v>
          </cell>
          <cell r="F1034">
            <v>0</v>
          </cell>
          <cell r="G1034">
            <v>2</v>
          </cell>
          <cell r="H1034">
            <v>3</v>
          </cell>
          <cell r="I1034">
            <v>1</v>
          </cell>
          <cell r="J1034">
            <v>2</v>
          </cell>
          <cell r="K1034">
            <v>3</v>
          </cell>
          <cell r="L1034">
            <v>1</v>
          </cell>
        </row>
        <row r="1035">
          <cell r="A1035" t="str">
            <v>20,150,6,5,0</v>
          </cell>
          <cell r="B1035">
            <v>20</v>
          </cell>
          <cell r="C1035" t="str">
            <v>150</v>
          </cell>
          <cell r="D1035">
            <v>6</v>
          </cell>
          <cell r="E1035">
            <v>5</v>
          </cell>
          <cell r="F1035">
            <v>0</v>
          </cell>
          <cell r="G1035">
            <v>2</v>
          </cell>
          <cell r="H1035">
            <v>3</v>
          </cell>
          <cell r="I1035">
            <v>3</v>
          </cell>
          <cell r="J1035">
            <v>2</v>
          </cell>
          <cell r="K1035">
            <v>3</v>
          </cell>
          <cell r="L1035">
            <v>3</v>
          </cell>
        </row>
        <row r="1036">
          <cell r="A1036" t="str">
            <v>20,151,6,3,0</v>
          </cell>
          <cell r="B1036">
            <v>20</v>
          </cell>
          <cell r="C1036" t="str">
            <v>151</v>
          </cell>
          <cell r="D1036">
            <v>6</v>
          </cell>
          <cell r="E1036">
            <v>3</v>
          </cell>
          <cell r="F1036">
            <v>0</v>
          </cell>
          <cell r="G1036">
            <v>2</v>
          </cell>
          <cell r="H1036">
            <v>3</v>
          </cell>
          <cell r="I1036">
            <v>1</v>
          </cell>
          <cell r="J1036">
            <v>2</v>
          </cell>
          <cell r="K1036">
            <v>3</v>
          </cell>
          <cell r="L1036">
            <v>1</v>
          </cell>
        </row>
        <row r="1037">
          <cell r="A1037" t="str">
            <v>20,151,6,5,0</v>
          </cell>
          <cell r="B1037">
            <v>20</v>
          </cell>
          <cell r="C1037" t="str">
            <v>151</v>
          </cell>
          <cell r="D1037">
            <v>6</v>
          </cell>
          <cell r="E1037">
            <v>5</v>
          </cell>
          <cell r="F1037">
            <v>0</v>
          </cell>
          <cell r="G1037">
            <v>2</v>
          </cell>
          <cell r="H1037">
            <v>3</v>
          </cell>
          <cell r="I1037">
            <v>3</v>
          </cell>
          <cell r="J1037">
            <v>2</v>
          </cell>
          <cell r="K1037">
            <v>3</v>
          </cell>
          <cell r="L1037">
            <v>3</v>
          </cell>
        </row>
        <row r="1038">
          <cell r="A1038" t="str">
            <v>20,152,6,3,0</v>
          </cell>
          <cell r="B1038">
            <v>20</v>
          </cell>
          <cell r="C1038" t="str">
            <v>152</v>
          </cell>
          <cell r="D1038">
            <v>6</v>
          </cell>
          <cell r="E1038">
            <v>3</v>
          </cell>
          <cell r="F1038">
            <v>0</v>
          </cell>
          <cell r="G1038">
            <v>2</v>
          </cell>
          <cell r="H1038">
            <v>3</v>
          </cell>
          <cell r="I1038">
            <v>1</v>
          </cell>
          <cell r="J1038">
            <v>2</v>
          </cell>
          <cell r="K1038">
            <v>3</v>
          </cell>
          <cell r="L1038">
            <v>1</v>
          </cell>
        </row>
        <row r="1039">
          <cell r="A1039" t="str">
            <v>20,152,6,5,0</v>
          </cell>
          <cell r="B1039">
            <v>20</v>
          </cell>
          <cell r="C1039" t="str">
            <v>152</v>
          </cell>
          <cell r="D1039">
            <v>6</v>
          </cell>
          <cell r="E1039">
            <v>5</v>
          </cell>
          <cell r="F1039">
            <v>0</v>
          </cell>
          <cell r="G1039">
            <v>2</v>
          </cell>
          <cell r="H1039">
            <v>3</v>
          </cell>
          <cell r="I1039">
            <v>3</v>
          </cell>
          <cell r="J1039">
            <v>2</v>
          </cell>
          <cell r="K1039">
            <v>3</v>
          </cell>
          <cell r="L1039">
            <v>3</v>
          </cell>
        </row>
        <row r="1040">
          <cell r="A1040" t="str">
            <v>20,200,6,5,0</v>
          </cell>
          <cell r="B1040">
            <v>20</v>
          </cell>
          <cell r="C1040" t="str">
            <v>200</v>
          </cell>
          <cell r="D1040">
            <v>6</v>
          </cell>
          <cell r="E1040">
            <v>5</v>
          </cell>
          <cell r="F1040">
            <v>0</v>
          </cell>
          <cell r="G1040">
            <v>2</v>
          </cell>
          <cell r="H1040">
            <v>3</v>
          </cell>
          <cell r="I1040">
            <v>3</v>
          </cell>
          <cell r="J1040">
            <v>2</v>
          </cell>
          <cell r="K1040">
            <v>3</v>
          </cell>
          <cell r="L1040">
            <v>3</v>
          </cell>
        </row>
        <row r="1041">
          <cell r="A1041" t="str">
            <v>20,210,6,5,0</v>
          </cell>
          <cell r="B1041">
            <v>20</v>
          </cell>
          <cell r="C1041" t="str">
            <v>210</v>
          </cell>
          <cell r="D1041">
            <v>6</v>
          </cell>
          <cell r="E1041">
            <v>5</v>
          </cell>
          <cell r="F1041">
            <v>0</v>
          </cell>
          <cell r="G1041">
            <v>2</v>
          </cell>
          <cell r="H1041">
            <v>3</v>
          </cell>
          <cell r="I1041">
            <v>3</v>
          </cell>
          <cell r="J1041">
            <v>2</v>
          </cell>
          <cell r="K1041">
            <v>3</v>
          </cell>
          <cell r="L1041">
            <v>3</v>
          </cell>
        </row>
        <row r="1042">
          <cell r="A1042" t="str">
            <v>20,211,6,5,0</v>
          </cell>
          <cell r="B1042">
            <v>20</v>
          </cell>
          <cell r="C1042" t="str">
            <v>211</v>
          </cell>
          <cell r="D1042">
            <v>6</v>
          </cell>
          <cell r="E1042">
            <v>5</v>
          </cell>
          <cell r="F1042">
            <v>0</v>
          </cell>
          <cell r="G1042">
            <v>2</v>
          </cell>
          <cell r="H1042">
            <v>3</v>
          </cell>
          <cell r="I1042">
            <v>3</v>
          </cell>
          <cell r="J1042">
            <v>2</v>
          </cell>
          <cell r="K1042">
            <v>3</v>
          </cell>
          <cell r="L1042">
            <v>3</v>
          </cell>
        </row>
        <row r="1043">
          <cell r="A1043" t="str">
            <v>20,212,6,5,0</v>
          </cell>
          <cell r="B1043">
            <v>20</v>
          </cell>
          <cell r="C1043" t="str">
            <v>212</v>
          </cell>
          <cell r="D1043">
            <v>6</v>
          </cell>
          <cell r="E1043">
            <v>5</v>
          </cell>
          <cell r="F1043">
            <v>0</v>
          </cell>
          <cell r="G1043">
            <v>2</v>
          </cell>
          <cell r="H1043">
            <v>3</v>
          </cell>
          <cell r="I1043">
            <v>3</v>
          </cell>
          <cell r="J1043">
            <v>2</v>
          </cell>
          <cell r="K1043">
            <v>3</v>
          </cell>
          <cell r="L1043">
            <v>3</v>
          </cell>
        </row>
        <row r="1044">
          <cell r="A1044" t="str">
            <v>20,213,6,5,0</v>
          </cell>
          <cell r="B1044">
            <v>20</v>
          </cell>
          <cell r="C1044" t="str">
            <v>213</v>
          </cell>
          <cell r="D1044">
            <v>6</v>
          </cell>
          <cell r="E1044">
            <v>5</v>
          </cell>
          <cell r="F1044">
            <v>0</v>
          </cell>
          <cell r="G1044">
            <v>2</v>
          </cell>
          <cell r="H1044">
            <v>3</v>
          </cell>
          <cell r="I1044">
            <v>3</v>
          </cell>
          <cell r="J1044">
            <v>2</v>
          </cell>
          <cell r="K1044">
            <v>3</v>
          </cell>
          <cell r="L1044">
            <v>3</v>
          </cell>
        </row>
        <row r="1045">
          <cell r="A1045" t="str">
            <v>20,214,6,5,0</v>
          </cell>
          <cell r="B1045">
            <v>20</v>
          </cell>
          <cell r="C1045" t="str">
            <v>214</v>
          </cell>
          <cell r="D1045">
            <v>6</v>
          </cell>
          <cell r="E1045">
            <v>5</v>
          </cell>
          <cell r="F1045">
            <v>0</v>
          </cell>
          <cell r="G1045">
            <v>2</v>
          </cell>
          <cell r="H1045">
            <v>3</v>
          </cell>
          <cell r="I1045">
            <v>3</v>
          </cell>
          <cell r="J1045">
            <v>2</v>
          </cell>
          <cell r="K1045">
            <v>3</v>
          </cell>
          <cell r="L1045">
            <v>3</v>
          </cell>
        </row>
        <row r="1046">
          <cell r="A1046" t="str">
            <v>20,300,6,3,0</v>
          </cell>
          <cell r="B1046">
            <v>20</v>
          </cell>
          <cell r="C1046" t="str">
            <v>300</v>
          </cell>
          <cell r="D1046">
            <v>6</v>
          </cell>
          <cell r="E1046">
            <v>3</v>
          </cell>
          <cell r="F1046">
            <v>0</v>
          </cell>
          <cell r="G1046">
            <v>2</v>
          </cell>
          <cell r="H1046">
            <v>3</v>
          </cell>
          <cell r="I1046">
            <v>1</v>
          </cell>
          <cell r="J1046">
            <v>2</v>
          </cell>
          <cell r="K1046">
            <v>3</v>
          </cell>
          <cell r="L1046">
            <v>1</v>
          </cell>
        </row>
        <row r="1047">
          <cell r="A1047" t="str">
            <v>20,310,6,3,0</v>
          </cell>
          <cell r="B1047">
            <v>20</v>
          </cell>
          <cell r="C1047" t="str">
            <v>310</v>
          </cell>
          <cell r="D1047">
            <v>6</v>
          </cell>
          <cell r="E1047">
            <v>3</v>
          </cell>
          <cell r="F1047">
            <v>0</v>
          </cell>
          <cell r="G1047">
            <v>2</v>
          </cell>
          <cell r="H1047">
            <v>3</v>
          </cell>
          <cell r="I1047">
            <v>1</v>
          </cell>
          <cell r="J1047">
            <v>2</v>
          </cell>
          <cell r="K1047">
            <v>3</v>
          </cell>
          <cell r="L1047">
            <v>1</v>
          </cell>
        </row>
        <row r="1048">
          <cell r="A1048" t="str">
            <v>20,312,6,3,0</v>
          </cell>
          <cell r="B1048">
            <v>20</v>
          </cell>
          <cell r="C1048" t="str">
            <v>312</v>
          </cell>
          <cell r="D1048">
            <v>6</v>
          </cell>
          <cell r="E1048">
            <v>3</v>
          </cell>
          <cell r="F1048">
            <v>0</v>
          </cell>
          <cell r="G1048">
            <v>2</v>
          </cell>
          <cell r="H1048">
            <v>3</v>
          </cell>
          <cell r="I1048">
            <v>1</v>
          </cell>
          <cell r="J1048">
            <v>2</v>
          </cell>
          <cell r="K1048">
            <v>3</v>
          </cell>
          <cell r="L1048">
            <v>1</v>
          </cell>
        </row>
        <row r="1049">
          <cell r="A1049" t="str">
            <v>20,313,6,3,0</v>
          </cell>
          <cell r="B1049">
            <v>20</v>
          </cell>
          <cell r="C1049" t="str">
            <v>313</v>
          </cell>
          <cell r="D1049">
            <v>6</v>
          </cell>
          <cell r="E1049">
            <v>3</v>
          </cell>
          <cell r="F1049">
            <v>0</v>
          </cell>
          <cell r="G1049">
            <v>2</v>
          </cell>
          <cell r="H1049">
            <v>3</v>
          </cell>
          <cell r="I1049">
            <v>1</v>
          </cell>
          <cell r="J1049">
            <v>2</v>
          </cell>
          <cell r="K1049">
            <v>3</v>
          </cell>
          <cell r="L1049">
            <v>1</v>
          </cell>
        </row>
        <row r="1050">
          <cell r="A1050" t="str">
            <v>20,314,6,1,0</v>
          </cell>
          <cell r="B1050">
            <v>20</v>
          </cell>
          <cell r="C1050" t="str">
            <v>314</v>
          </cell>
          <cell r="D1050">
            <v>6</v>
          </cell>
          <cell r="E1050">
            <v>1</v>
          </cell>
          <cell r="F1050">
            <v>0</v>
          </cell>
          <cell r="G1050">
            <v>2</v>
          </cell>
          <cell r="H1050">
            <v>3</v>
          </cell>
          <cell r="I1050">
            <v>2</v>
          </cell>
          <cell r="J1050">
            <v>2</v>
          </cell>
          <cell r="K1050">
            <v>3</v>
          </cell>
          <cell r="L1050">
            <v>2</v>
          </cell>
        </row>
        <row r="1051">
          <cell r="A1051" t="str">
            <v>20,314,6,3,0</v>
          </cell>
          <cell r="B1051">
            <v>20</v>
          </cell>
          <cell r="C1051" t="str">
            <v>314</v>
          </cell>
          <cell r="D1051">
            <v>6</v>
          </cell>
          <cell r="E1051">
            <v>3</v>
          </cell>
          <cell r="F1051">
            <v>0</v>
          </cell>
          <cell r="G1051">
            <v>2</v>
          </cell>
          <cell r="H1051">
            <v>3</v>
          </cell>
          <cell r="I1051">
            <v>1</v>
          </cell>
          <cell r="J1051">
            <v>2</v>
          </cell>
          <cell r="K1051">
            <v>3</v>
          </cell>
          <cell r="L1051">
            <v>2</v>
          </cell>
        </row>
        <row r="1052">
          <cell r="A1052" t="str">
            <v>20,400,1,2,3</v>
          </cell>
          <cell r="B1052">
            <v>20</v>
          </cell>
          <cell r="C1052" t="str">
            <v>400</v>
          </cell>
          <cell r="D1052">
            <v>1</v>
          </cell>
          <cell r="E1052">
            <v>2</v>
          </cell>
          <cell r="F1052">
            <v>3</v>
          </cell>
          <cell r="G1052">
            <v>1</v>
          </cell>
          <cell r="H1052">
            <v>8</v>
          </cell>
          <cell r="I1052">
            <v>1</v>
          </cell>
          <cell r="J1052">
            <v>2</v>
          </cell>
          <cell r="K1052">
            <v>3</v>
          </cell>
          <cell r="L1052">
            <v>3</v>
          </cell>
        </row>
        <row r="1053">
          <cell r="A1053" t="str">
            <v>20,410,1,2,3</v>
          </cell>
          <cell r="B1053">
            <v>20</v>
          </cell>
          <cell r="C1053" t="str">
            <v>410</v>
          </cell>
          <cell r="D1053">
            <v>1</v>
          </cell>
          <cell r="E1053">
            <v>2</v>
          </cell>
          <cell r="F1053">
            <v>3</v>
          </cell>
          <cell r="G1053">
            <v>1</v>
          </cell>
          <cell r="H1053">
            <v>8</v>
          </cell>
          <cell r="I1053">
            <v>1</v>
          </cell>
          <cell r="J1053">
            <v>2</v>
          </cell>
          <cell r="K1053">
            <v>3</v>
          </cell>
          <cell r="L1053">
            <v>3</v>
          </cell>
        </row>
        <row r="1054">
          <cell r="A1054" t="str">
            <v>20,412,1,2,3</v>
          </cell>
          <cell r="B1054">
            <v>20</v>
          </cell>
          <cell r="C1054" t="str">
            <v>412</v>
          </cell>
          <cell r="D1054">
            <v>1</v>
          </cell>
          <cell r="E1054">
            <v>2</v>
          </cell>
          <cell r="F1054">
            <v>3</v>
          </cell>
          <cell r="G1054">
            <v>1</v>
          </cell>
          <cell r="H1054">
            <v>8</v>
          </cell>
          <cell r="I1054">
            <v>1</v>
          </cell>
          <cell r="J1054">
            <v>2</v>
          </cell>
          <cell r="K1054">
            <v>3</v>
          </cell>
          <cell r="L1054">
            <v>3</v>
          </cell>
        </row>
        <row r="1055">
          <cell r="A1055" t="str">
            <v>20,413,1,2,3</v>
          </cell>
          <cell r="B1055">
            <v>20</v>
          </cell>
          <cell r="C1055" t="str">
            <v>413</v>
          </cell>
          <cell r="D1055">
            <v>1</v>
          </cell>
          <cell r="E1055">
            <v>2</v>
          </cell>
          <cell r="F1055">
            <v>3</v>
          </cell>
          <cell r="G1055">
            <v>1</v>
          </cell>
          <cell r="H1055">
            <v>8</v>
          </cell>
          <cell r="I1055">
            <v>1</v>
          </cell>
          <cell r="J1055">
            <v>2</v>
          </cell>
          <cell r="K1055">
            <v>3</v>
          </cell>
          <cell r="L1055">
            <v>3</v>
          </cell>
        </row>
        <row r="1056">
          <cell r="A1056" t="str">
            <v>20,414,1,2,3</v>
          </cell>
          <cell r="B1056">
            <v>20</v>
          </cell>
          <cell r="C1056" t="str">
            <v>414</v>
          </cell>
          <cell r="D1056">
            <v>1</v>
          </cell>
          <cell r="E1056">
            <v>2</v>
          </cell>
          <cell r="F1056">
            <v>3</v>
          </cell>
          <cell r="G1056">
            <v>1</v>
          </cell>
          <cell r="H1056">
            <v>8</v>
          </cell>
          <cell r="I1056">
            <v>1</v>
          </cell>
          <cell r="J1056">
            <v>2</v>
          </cell>
          <cell r="K1056">
            <v>3</v>
          </cell>
          <cell r="L1056">
            <v>3</v>
          </cell>
        </row>
        <row r="1057">
          <cell r="A1057" t="str">
            <v>20,600,6,3,0</v>
          </cell>
          <cell r="B1057">
            <v>20</v>
          </cell>
          <cell r="C1057" t="str">
            <v>600</v>
          </cell>
          <cell r="D1057">
            <v>6</v>
          </cell>
          <cell r="E1057">
            <v>3</v>
          </cell>
          <cell r="F1057">
            <v>0</v>
          </cell>
          <cell r="G1057">
            <v>2</v>
          </cell>
          <cell r="H1057">
            <v>3</v>
          </cell>
          <cell r="I1057">
            <v>1</v>
          </cell>
          <cell r="J1057">
            <v>2</v>
          </cell>
          <cell r="K1057">
            <v>3</v>
          </cell>
          <cell r="L1057">
            <v>1</v>
          </cell>
        </row>
        <row r="1058">
          <cell r="A1058" t="str">
            <v>20,610,6,3,0</v>
          </cell>
          <cell r="B1058">
            <v>20</v>
          </cell>
          <cell r="C1058" t="str">
            <v>610</v>
          </cell>
          <cell r="D1058">
            <v>6</v>
          </cell>
          <cell r="E1058">
            <v>3</v>
          </cell>
          <cell r="F1058">
            <v>0</v>
          </cell>
          <cell r="G1058">
            <v>2</v>
          </cell>
          <cell r="H1058">
            <v>3</v>
          </cell>
          <cell r="I1058">
            <v>1</v>
          </cell>
          <cell r="J1058">
            <v>2</v>
          </cell>
          <cell r="K1058">
            <v>3</v>
          </cell>
          <cell r="L1058">
            <v>1</v>
          </cell>
        </row>
        <row r="1059">
          <cell r="A1059" t="str">
            <v>20,611,6,3,0</v>
          </cell>
          <cell r="B1059">
            <v>20</v>
          </cell>
          <cell r="C1059" t="str">
            <v>611</v>
          </cell>
          <cell r="D1059">
            <v>6</v>
          </cell>
          <cell r="E1059">
            <v>3</v>
          </cell>
          <cell r="F1059">
            <v>0</v>
          </cell>
          <cell r="G1059">
            <v>2</v>
          </cell>
          <cell r="H1059">
            <v>3</v>
          </cell>
          <cell r="I1059">
            <v>1</v>
          </cell>
          <cell r="J1059">
            <v>2</v>
          </cell>
          <cell r="K1059">
            <v>3</v>
          </cell>
          <cell r="L1059">
            <v>1</v>
          </cell>
        </row>
        <row r="1060">
          <cell r="A1060" t="str">
            <v>20,612,6,3,0</v>
          </cell>
          <cell r="B1060">
            <v>20</v>
          </cell>
          <cell r="C1060" t="str">
            <v>612</v>
          </cell>
          <cell r="D1060">
            <v>6</v>
          </cell>
          <cell r="E1060">
            <v>3</v>
          </cell>
          <cell r="F1060">
            <v>0</v>
          </cell>
          <cell r="G1060">
            <v>2</v>
          </cell>
          <cell r="H1060">
            <v>3</v>
          </cell>
          <cell r="I1060">
            <v>1</v>
          </cell>
          <cell r="J1060">
            <v>2</v>
          </cell>
          <cell r="K1060">
            <v>3</v>
          </cell>
          <cell r="L1060">
            <v>1</v>
          </cell>
        </row>
        <row r="1061">
          <cell r="A1061" t="str">
            <v>20,613,6,3,0</v>
          </cell>
          <cell r="B1061">
            <v>20</v>
          </cell>
          <cell r="C1061" t="str">
            <v>613</v>
          </cell>
          <cell r="D1061">
            <v>6</v>
          </cell>
          <cell r="E1061">
            <v>3</v>
          </cell>
          <cell r="F1061">
            <v>0</v>
          </cell>
          <cell r="G1061">
            <v>2</v>
          </cell>
          <cell r="H1061">
            <v>3</v>
          </cell>
          <cell r="I1061">
            <v>1</v>
          </cell>
          <cell r="J1061">
            <v>2</v>
          </cell>
          <cell r="K1061">
            <v>3</v>
          </cell>
          <cell r="L1061">
            <v>1</v>
          </cell>
        </row>
        <row r="1062">
          <cell r="A1062" t="str">
            <v>20,A00,6,1,0</v>
          </cell>
          <cell r="B1062">
            <v>20</v>
          </cell>
          <cell r="C1062" t="str">
            <v>A00</v>
          </cell>
          <cell r="D1062">
            <v>6</v>
          </cell>
          <cell r="E1062">
            <v>1</v>
          </cell>
          <cell r="F1062">
            <v>0</v>
          </cell>
          <cell r="G1062">
            <v>2</v>
          </cell>
          <cell r="H1062">
            <v>3</v>
          </cell>
          <cell r="I1062">
            <v>2</v>
          </cell>
          <cell r="J1062">
            <v>2</v>
          </cell>
          <cell r="K1062">
            <v>3</v>
          </cell>
          <cell r="L1062">
            <v>2</v>
          </cell>
        </row>
        <row r="1063">
          <cell r="A1063" t="str">
            <v>20,D00,6,5,0</v>
          </cell>
          <cell r="B1063">
            <v>20</v>
          </cell>
          <cell r="C1063" t="str">
            <v>D00</v>
          </cell>
          <cell r="D1063">
            <v>6</v>
          </cell>
          <cell r="E1063">
            <v>5</v>
          </cell>
          <cell r="F1063">
            <v>0</v>
          </cell>
          <cell r="G1063">
            <v>2</v>
          </cell>
          <cell r="H1063">
            <v>3</v>
          </cell>
          <cell r="I1063">
            <v>3</v>
          </cell>
          <cell r="J1063">
            <v>2</v>
          </cell>
          <cell r="K1063">
            <v>3</v>
          </cell>
          <cell r="L1063">
            <v>3</v>
          </cell>
        </row>
        <row r="1064">
          <cell r="A1064" t="str">
            <v>20,G00,6,2,0</v>
          </cell>
          <cell r="B1064">
            <v>20</v>
          </cell>
          <cell r="C1064" t="str">
            <v>G00</v>
          </cell>
          <cell r="D1064">
            <v>6</v>
          </cell>
          <cell r="E1064">
            <v>2</v>
          </cell>
          <cell r="F1064">
            <v>0</v>
          </cell>
          <cell r="G1064">
            <v>2</v>
          </cell>
          <cell r="H1064">
            <v>5</v>
          </cell>
          <cell r="I1064">
            <v>3</v>
          </cell>
          <cell r="J1064">
            <v>2</v>
          </cell>
          <cell r="K1064">
            <v>5</v>
          </cell>
          <cell r="L1064">
            <v>3</v>
          </cell>
        </row>
        <row r="1065">
          <cell r="A1065" t="str">
            <v>20,V3A,6,2,0</v>
          </cell>
          <cell r="B1065">
            <v>20</v>
          </cell>
          <cell r="C1065" t="str">
            <v>V3A</v>
          </cell>
          <cell r="D1065">
            <v>6</v>
          </cell>
          <cell r="E1065">
            <v>2</v>
          </cell>
          <cell r="F1065">
            <v>0</v>
          </cell>
          <cell r="G1065">
            <v>2</v>
          </cell>
          <cell r="H1065">
            <v>5</v>
          </cell>
          <cell r="I1065">
            <v>3</v>
          </cell>
          <cell r="J1065">
            <v>2</v>
          </cell>
          <cell r="K1065">
            <v>5</v>
          </cell>
          <cell r="L1065">
            <v>3</v>
          </cell>
        </row>
        <row r="1066">
          <cell r="A1066" t="str">
            <v>20,V3L,6,2,0</v>
          </cell>
          <cell r="B1066">
            <v>20</v>
          </cell>
          <cell r="C1066" t="str">
            <v>V3L</v>
          </cell>
          <cell r="D1066">
            <v>6</v>
          </cell>
          <cell r="E1066">
            <v>2</v>
          </cell>
          <cell r="F1066">
            <v>0</v>
          </cell>
          <cell r="G1066">
            <v>2</v>
          </cell>
          <cell r="H1066">
            <v>5</v>
          </cell>
          <cell r="I1066">
            <v>3</v>
          </cell>
          <cell r="J1066">
            <v>2</v>
          </cell>
          <cell r="K1066">
            <v>5</v>
          </cell>
          <cell r="L1066">
            <v>3</v>
          </cell>
        </row>
        <row r="1067">
          <cell r="A1067" t="str">
            <v>20,VQS,6,2,0</v>
          </cell>
          <cell r="B1067">
            <v>20</v>
          </cell>
          <cell r="C1067" t="str">
            <v>VQS</v>
          </cell>
          <cell r="D1067">
            <v>6</v>
          </cell>
          <cell r="E1067">
            <v>2</v>
          </cell>
          <cell r="F1067">
            <v>0</v>
          </cell>
          <cell r="G1067">
            <v>2</v>
          </cell>
          <cell r="H1067">
            <v>5</v>
          </cell>
          <cell r="I1067">
            <v>3</v>
          </cell>
          <cell r="J1067">
            <v>2</v>
          </cell>
          <cell r="K1067">
            <v>5</v>
          </cell>
          <cell r="L1067">
            <v>3</v>
          </cell>
        </row>
        <row r="1068">
          <cell r="A1068" t="str">
            <v>20,VSS,6,2,0</v>
          </cell>
          <cell r="B1068">
            <v>20</v>
          </cell>
          <cell r="C1068" t="str">
            <v>VSS</v>
          </cell>
          <cell r="D1068">
            <v>6</v>
          </cell>
          <cell r="E1068">
            <v>2</v>
          </cell>
          <cell r="F1068">
            <v>0</v>
          </cell>
          <cell r="G1068">
            <v>2</v>
          </cell>
          <cell r="H1068">
            <v>5</v>
          </cell>
          <cell r="I1068">
            <v>3</v>
          </cell>
          <cell r="J1068">
            <v>2</v>
          </cell>
          <cell r="K1068">
            <v>5</v>
          </cell>
          <cell r="L1068">
            <v>3</v>
          </cell>
        </row>
        <row r="1069">
          <cell r="A1069" t="str">
            <v>20,VST,6,2,0</v>
          </cell>
          <cell r="B1069">
            <v>20</v>
          </cell>
          <cell r="C1069" t="str">
            <v>VST</v>
          </cell>
          <cell r="D1069">
            <v>6</v>
          </cell>
          <cell r="E1069">
            <v>2</v>
          </cell>
          <cell r="F1069">
            <v>0</v>
          </cell>
          <cell r="G1069">
            <v>2</v>
          </cell>
          <cell r="H1069">
            <v>5</v>
          </cell>
          <cell r="I1069">
            <v>3</v>
          </cell>
          <cell r="J1069">
            <v>2</v>
          </cell>
          <cell r="K1069">
            <v>5</v>
          </cell>
          <cell r="L1069">
            <v>3</v>
          </cell>
        </row>
        <row r="1070">
          <cell r="A1070" t="str">
            <v>20,VYF,6,1,0</v>
          </cell>
          <cell r="B1070">
            <v>20</v>
          </cell>
          <cell r="C1070" t="str">
            <v>VYF</v>
          </cell>
          <cell r="D1070">
            <v>6</v>
          </cell>
          <cell r="E1070">
            <v>1</v>
          </cell>
          <cell r="F1070">
            <v>0</v>
          </cell>
          <cell r="G1070">
            <v>2</v>
          </cell>
          <cell r="H1070">
            <v>3</v>
          </cell>
          <cell r="I1070">
            <v>2</v>
          </cell>
          <cell r="J1070">
            <v>2</v>
          </cell>
          <cell r="K1070">
            <v>3</v>
          </cell>
          <cell r="L1070">
            <v>2</v>
          </cell>
        </row>
        <row r="1071">
          <cell r="A1071" t="str">
            <v>20,VZG,6,2,0</v>
          </cell>
          <cell r="B1071">
            <v>20</v>
          </cell>
          <cell r="C1071" t="str">
            <v>VZG</v>
          </cell>
          <cell r="D1071">
            <v>6</v>
          </cell>
          <cell r="E1071">
            <v>2</v>
          </cell>
          <cell r="F1071">
            <v>0</v>
          </cell>
          <cell r="G1071">
            <v>2</v>
          </cell>
          <cell r="H1071">
            <v>5</v>
          </cell>
          <cell r="I1071">
            <v>3</v>
          </cell>
          <cell r="J1071">
            <v>2</v>
          </cell>
          <cell r="K1071">
            <v>5</v>
          </cell>
          <cell r="L1071">
            <v>3</v>
          </cell>
        </row>
        <row r="1072">
          <cell r="A1072" t="str">
            <v>21,100,4,6,1</v>
          </cell>
          <cell r="B1072">
            <v>21</v>
          </cell>
          <cell r="C1072" t="str">
            <v>100</v>
          </cell>
          <cell r="D1072">
            <v>4</v>
          </cell>
          <cell r="E1072">
            <v>6</v>
          </cell>
          <cell r="F1072">
            <v>1</v>
          </cell>
          <cell r="G1072">
            <v>3</v>
          </cell>
          <cell r="H1072">
            <v>6</v>
          </cell>
          <cell r="I1072">
            <v>1</v>
          </cell>
          <cell r="J1072">
            <v>3</v>
          </cell>
          <cell r="K1072">
            <v>6</v>
          </cell>
          <cell r="L1072">
            <v>1</v>
          </cell>
        </row>
        <row r="1073">
          <cell r="A1073" t="str">
            <v>21,110,1,7,0</v>
          </cell>
          <cell r="B1073">
            <v>21</v>
          </cell>
          <cell r="C1073" t="str">
            <v>110</v>
          </cell>
          <cell r="D1073">
            <v>1</v>
          </cell>
          <cell r="E1073">
            <v>7</v>
          </cell>
          <cell r="F1073">
            <v>0</v>
          </cell>
          <cell r="G1073">
            <v>1</v>
          </cell>
          <cell r="H1073">
            <v>8</v>
          </cell>
          <cell r="I1073">
            <v>3</v>
          </cell>
          <cell r="J1073">
            <v>1</v>
          </cell>
          <cell r="K1073">
            <v>8</v>
          </cell>
          <cell r="L1073">
            <v>3</v>
          </cell>
        </row>
        <row r="1074">
          <cell r="A1074" t="str">
            <v>21,111,4,6,1</v>
          </cell>
          <cell r="B1074">
            <v>21</v>
          </cell>
          <cell r="C1074" t="str">
            <v>111</v>
          </cell>
          <cell r="D1074">
            <v>4</v>
          </cell>
          <cell r="E1074">
            <v>6</v>
          </cell>
          <cell r="F1074">
            <v>1</v>
          </cell>
          <cell r="G1074">
            <v>3</v>
          </cell>
          <cell r="H1074">
            <v>6</v>
          </cell>
          <cell r="I1074">
            <v>1</v>
          </cell>
          <cell r="J1074">
            <v>3</v>
          </cell>
          <cell r="K1074">
            <v>6</v>
          </cell>
          <cell r="L1074">
            <v>1</v>
          </cell>
        </row>
        <row r="1075">
          <cell r="A1075" t="str">
            <v>21,112,4,6,1</v>
          </cell>
          <cell r="B1075">
            <v>21</v>
          </cell>
          <cell r="C1075" t="str">
            <v>112</v>
          </cell>
          <cell r="D1075">
            <v>4</v>
          </cell>
          <cell r="E1075">
            <v>6</v>
          </cell>
          <cell r="F1075">
            <v>1</v>
          </cell>
          <cell r="G1075">
            <v>3</v>
          </cell>
          <cell r="H1075">
            <v>6</v>
          </cell>
          <cell r="I1075">
            <v>1</v>
          </cell>
          <cell r="J1075">
            <v>3</v>
          </cell>
          <cell r="K1075">
            <v>6</v>
          </cell>
          <cell r="L1075">
            <v>1</v>
          </cell>
        </row>
        <row r="1076">
          <cell r="A1076" t="str">
            <v>21,200,4,6,1</v>
          </cell>
          <cell r="B1076">
            <v>21</v>
          </cell>
          <cell r="C1076" t="str">
            <v>200</v>
          </cell>
          <cell r="D1076">
            <v>4</v>
          </cell>
          <cell r="E1076">
            <v>6</v>
          </cell>
          <cell r="F1076">
            <v>1</v>
          </cell>
          <cell r="G1076">
            <v>3</v>
          </cell>
          <cell r="H1076">
            <v>6</v>
          </cell>
          <cell r="I1076">
            <v>1</v>
          </cell>
          <cell r="J1076">
            <v>3</v>
          </cell>
          <cell r="K1076">
            <v>6</v>
          </cell>
          <cell r="L1076">
            <v>1</v>
          </cell>
        </row>
        <row r="1077">
          <cell r="A1077" t="str">
            <v>21,210,4,6,1</v>
          </cell>
          <cell r="B1077">
            <v>21</v>
          </cell>
          <cell r="C1077" t="str">
            <v>210</v>
          </cell>
          <cell r="D1077">
            <v>4</v>
          </cell>
          <cell r="E1077">
            <v>6</v>
          </cell>
          <cell r="F1077">
            <v>1</v>
          </cell>
          <cell r="G1077">
            <v>3</v>
          </cell>
          <cell r="H1077">
            <v>6</v>
          </cell>
          <cell r="I1077">
            <v>1</v>
          </cell>
          <cell r="J1077">
            <v>3</v>
          </cell>
          <cell r="K1077">
            <v>6</v>
          </cell>
          <cell r="L1077">
            <v>1</v>
          </cell>
        </row>
        <row r="1078">
          <cell r="A1078" t="str">
            <v>21,211,4,6,1</v>
          </cell>
          <cell r="B1078">
            <v>21</v>
          </cell>
          <cell r="C1078" t="str">
            <v>211</v>
          </cell>
          <cell r="D1078">
            <v>4</v>
          </cell>
          <cell r="E1078">
            <v>6</v>
          </cell>
          <cell r="F1078">
            <v>1</v>
          </cell>
          <cell r="G1078">
            <v>3</v>
          </cell>
          <cell r="H1078">
            <v>6</v>
          </cell>
          <cell r="I1078">
            <v>1</v>
          </cell>
          <cell r="J1078">
            <v>3</v>
          </cell>
          <cell r="K1078">
            <v>6</v>
          </cell>
          <cell r="L1078">
            <v>1</v>
          </cell>
        </row>
        <row r="1079">
          <cell r="A1079" t="str">
            <v>21,212,4,6,1</v>
          </cell>
          <cell r="B1079">
            <v>21</v>
          </cell>
          <cell r="C1079" t="str">
            <v>212</v>
          </cell>
          <cell r="D1079">
            <v>4</v>
          </cell>
          <cell r="E1079">
            <v>6</v>
          </cell>
          <cell r="F1079">
            <v>1</v>
          </cell>
          <cell r="G1079">
            <v>3</v>
          </cell>
          <cell r="H1079">
            <v>6</v>
          </cell>
          <cell r="I1079">
            <v>1</v>
          </cell>
          <cell r="J1079">
            <v>3</v>
          </cell>
          <cell r="K1079">
            <v>6</v>
          </cell>
          <cell r="L1079">
            <v>1</v>
          </cell>
        </row>
        <row r="1080">
          <cell r="A1080" t="str">
            <v>21,213,4,6,1</v>
          </cell>
          <cell r="B1080">
            <v>21</v>
          </cell>
          <cell r="C1080" t="str">
            <v>213</v>
          </cell>
          <cell r="D1080">
            <v>4</v>
          </cell>
          <cell r="E1080">
            <v>6</v>
          </cell>
          <cell r="F1080">
            <v>1</v>
          </cell>
          <cell r="G1080">
            <v>3</v>
          </cell>
          <cell r="H1080">
            <v>6</v>
          </cell>
          <cell r="I1080">
            <v>1</v>
          </cell>
          <cell r="J1080">
            <v>3</v>
          </cell>
          <cell r="K1080">
            <v>6</v>
          </cell>
          <cell r="L1080">
            <v>1</v>
          </cell>
        </row>
        <row r="1081">
          <cell r="A1081" t="str">
            <v>21,500,4,6,1</v>
          </cell>
          <cell r="B1081">
            <v>21</v>
          </cell>
          <cell r="C1081" t="str">
            <v>500</v>
          </cell>
          <cell r="D1081">
            <v>4</v>
          </cell>
          <cell r="E1081">
            <v>6</v>
          </cell>
          <cell r="F1081">
            <v>1</v>
          </cell>
          <cell r="G1081">
            <v>3</v>
          </cell>
          <cell r="H1081">
            <v>6</v>
          </cell>
          <cell r="I1081">
            <v>1</v>
          </cell>
          <cell r="J1081">
            <v>3</v>
          </cell>
          <cell r="K1081">
            <v>6</v>
          </cell>
          <cell r="L1081">
            <v>1</v>
          </cell>
        </row>
        <row r="1082">
          <cell r="A1082" t="str">
            <v>21,510,4,6,1</v>
          </cell>
          <cell r="B1082">
            <v>21</v>
          </cell>
          <cell r="C1082" t="str">
            <v>510</v>
          </cell>
          <cell r="D1082">
            <v>4</v>
          </cell>
          <cell r="E1082">
            <v>6</v>
          </cell>
          <cell r="F1082">
            <v>1</v>
          </cell>
          <cell r="G1082">
            <v>3</v>
          </cell>
          <cell r="H1082">
            <v>6</v>
          </cell>
          <cell r="I1082">
            <v>1</v>
          </cell>
          <cell r="J1082">
            <v>3</v>
          </cell>
          <cell r="K1082">
            <v>6</v>
          </cell>
          <cell r="L1082">
            <v>1</v>
          </cell>
        </row>
        <row r="1083">
          <cell r="A1083" t="str">
            <v>21,511,4,6,1</v>
          </cell>
          <cell r="B1083">
            <v>21</v>
          </cell>
          <cell r="C1083" t="str">
            <v>511</v>
          </cell>
          <cell r="D1083">
            <v>4</v>
          </cell>
          <cell r="E1083">
            <v>6</v>
          </cell>
          <cell r="F1083">
            <v>1</v>
          </cell>
          <cell r="G1083">
            <v>3</v>
          </cell>
          <cell r="H1083">
            <v>6</v>
          </cell>
          <cell r="I1083">
            <v>1</v>
          </cell>
          <cell r="J1083">
            <v>3</v>
          </cell>
          <cell r="K1083">
            <v>6</v>
          </cell>
          <cell r="L1083">
            <v>1</v>
          </cell>
        </row>
        <row r="1084">
          <cell r="A1084" t="str">
            <v>21,512,4,6,1</v>
          </cell>
          <cell r="B1084">
            <v>21</v>
          </cell>
          <cell r="C1084" t="str">
            <v>512</v>
          </cell>
          <cell r="D1084">
            <v>4</v>
          </cell>
          <cell r="E1084">
            <v>6</v>
          </cell>
          <cell r="F1084">
            <v>1</v>
          </cell>
          <cell r="G1084">
            <v>3</v>
          </cell>
          <cell r="H1084">
            <v>6</v>
          </cell>
          <cell r="I1084">
            <v>1</v>
          </cell>
          <cell r="J1084">
            <v>3</v>
          </cell>
          <cell r="K1084">
            <v>6</v>
          </cell>
          <cell r="L1084">
            <v>1</v>
          </cell>
        </row>
        <row r="1085">
          <cell r="A1085" t="str">
            <v>21,600,4,6,1</v>
          </cell>
          <cell r="B1085">
            <v>21</v>
          </cell>
          <cell r="C1085" t="str">
            <v>600</v>
          </cell>
          <cell r="D1085">
            <v>4</v>
          </cell>
          <cell r="E1085">
            <v>6</v>
          </cell>
          <cell r="F1085">
            <v>1</v>
          </cell>
          <cell r="G1085">
            <v>3</v>
          </cell>
          <cell r="H1085">
            <v>6</v>
          </cell>
          <cell r="I1085">
            <v>1</v>
          </cell>
          <cell r="J1085">
            <v>3</v>
          </cell>
          <cell r="K1085">
            <v>6</v>
          </cell>
          <cell r="L1085">
            <v>1</v>
          </cell>
        </row>
        <row r="1086">
          <cell r="A1086" t="str">
            <v>21,610,4,6,1</v>
          </cell>
          <cell r="B1086">
            <v>21</v>
          </cell>
          <cell r="C1086" t="str">
            <v>610</v>
          </cell>
          <cell r="D1086">
            <v>4</v>
          </cell>
          <cell r="E1086">
            <v>6</v>
          </cell>
          <cell r="F1086">
            <v>1</v>
          </cell>
          <cell r="G1086">
            <v>3</v>
          </cell>
          <cell r="H1086">
            <v>6</v>
          </cell>
          <cell r="I1086">
            <v>1</v>
          </cell>
          <cell r="J1086">
            <v>3</v>
          </cell>
          <cell r="K1086">
            <v>6</v>
          </cell>
          <cell r="L1086">
            <v>1</v>
          </cell>
        </row>
        <row r="1087">
          <cell r="A1087" t="str">
            <v>21,611,4,6,1</v>
          </cell>
          <cell r="B1087">
            <v>21</v>
          </cell>
          <cell r="C1087" t="str">
            <v>611</v>
          </cell>
          <cell r="D1087">
            <v>4</v>
          </cell>
          <cell r="E1087">
            <v>6</v>
          </cell>
          <cell r="F1087">
            <v>1</v>
          </cell>
          <cell r="G1087">
            <v>3</v>
          </cell>
          <cell r="H1087">
            <v>6</v>
          </cell>
          <cell r="I1087">
            <v>1</v>
          </cell>
          <cell r="J1087">
            <v>3</v>
          </cell>
          <cell r="K1087">
            <v>6</v>
          </cell>
          <cell r="L1087">
            <v>1</v>
          </cell>
        </row>
        <row r="1088">
          <cell r="A1088" t="str">
            <v>21,A00,4,6,1</v>
          </cell>
          <cell r="B1088">
            <v>21</v>
          </cell>
          <cell r="C1088" t="str">
            <v>A00</v>
          </cell>
          <cell r="D1088">
            <v>4</v>
          </cell>
          <cell r="E1088">
            <v>6</v>
          </cell>
          <cell r="F1088">
            <v>1</v>
          </cell>
          <cell r="G1088">
            <v>3</v>
          </cell>
          <cell r="H1088">
            <v>6</v>
          </cell>
          <cell r="I1088">
            <v>1</v>
          </cell>
          <cell r="J1088">
            <v>3</v>
          </cell>
          <cell r="K1088">
            <v>6</v>
          </cell>
          <cell r="L1088">
            <v>1</v>
          </cell>
        </row>
        <row r="1089">
          <cell r="A1089" t="str">
            <v>21,W3H,4,6,1</v>
          </cell>
          <cell r="B1089">
            <v>21</v>
          </cell>
          <cell r="C1089" t="str">
            <v>W3H</v>
          </cell>
          <cell r="D1089">
            <v>4</v>
          </cell>
          <cell r="E1089">
            <v>6</v>
          </cell>
          <cell r="F1089">
            <v>1</v>
          </cell>
          <cell r="G1089">
            <v>3</v>
          </cell>
          <cell r="H1089">
            <v>6</v>
          </cell>
          <cell r="I1089">
            <v>1</v>
          </cell>
          <cell r="J1089">
            <v>3</v>
          </cell>
          <cell r="K1089">
            <v>6</v>
          </cell>
          <cell r="L1089">
            <v>1</v>
          </cell>
        </row>
        <row r="1090">
          <cell r="A1090" t="str">
            <v>21,W3J,1,7,0</v>
          </cell>
          <cell r="B1090">
            <v>21</v>
          </cell>
          <cell r="C1090" t="str">
            <v>W3J</v>
          </cell>
          <cell r="D1090">
            <v>1</v>
          </cell>
          <cell r="E1090">
            <v>7</v>
          </cell>
          <cell r="F1090">
            <v>0</v>
          </cell>
          <cell r="G1090">
            <v>1</v>
          </cell>
          <cell r="H1090">
            <v>8</v>
          </cell>
          <cell r="I1090">
            <v>3</v>
          </cell>
          <cell r="J1090">
            <v>1</v>
          </cell>
          <cell r="K1090">
            <v>8</v>
          </cell>
          <cell r="L1090">
            <v>3</v>
          </cell>
        </row>
        <row r="1091">
          <cell r="A1091" t="str">
            <v>21,W3J,4,6,1</v>
          </cell>
          <cell r="B1091">
            <v>21</v>
          </cell>
          <cell r="C1091" t="str">
            <v>W3J</v>
          </cell>
          <cell r="D1091">
            <v>4</v>
          </cell>
          <cell r="E1091">
            <v>6</v>
          </cell>
          <cell r="F1091">
            <v>1</v>
          </cell>
          <cell r="G1091">
            <v>3</v>
          </cell>
          <cell r="H1091">
            <v>6</v>
          </cell>
          <cell r="I1091">
            <v>1</v>
          </cell>
          <cell r="J1091">
            <v>3</v>
          </cell>
          <cell r="K1091">
            <v>6</v>
          </cell>
          <cell r="L1091">
            <v>1</v>
          </cell>
        </row>
        <row r="1092">
          <cell r="A1092" t="str">
            <v>21,W3N,4,6,1</v>
          </cell>
          <cell r="B1092">
            <v>21</v>
          </cell>
          <cell r="C1092" t="str">
            <v>W3N</v>
          </cell>
          <cell r="D1092">
            <v>4</v>
          </cell>
          <cell r="E1092">
            <v>6</v>
          </cell>
          <cell r="F1092">
            <v>1</v>
          </cell>
          <cell r="G1092">
            <v>3</v>
          </cell>
          <cell r="H1092">
            <v>6</v>
          </cell>
          <cell r="I1092">
            <v>1</v>
          </cell>
          <cell r="J1092">
            <v>3</v>
          </cell>
          <cell r="K1092">
            <v>6</v>
          </cell>
          <cell r="L1092">
            <v>1</v>
          </cell>
        </row>
        <row r="1093">
          <cell r="A1093" t="str">
            <v>22,101,1,1,6</v>
          </cell>
          <cell r="B1093">
            <v>22</v>
          </cell>
          <cell r="C1093" t="str">
            <v>101</v>
          </cell>
          <cell r="D1093">
            <v>1</v>
          </cell>
          <cell r="E1093">
            <v>1</v>
          </cell>
          <cell r="F1093">
            <v>6</v>
          </cell>
          <cell r="G1093">
            <v>1</v>
          </cell>
          <cell r="H1093">
            <v>4</v>
          </cell>
          <cell r="I1093">
            <v>1</v>
          </cell>
          <cell r="J1093">
            <v>1</v>
          </cell>
          <cell r="K1093">
            <v>4</v>
          </cell>
          <cell r="L1093">
            <v>1</v>
          </cell>
        </row>
        <row r="1094">
          <cell r="A1094" t="str">
            <v>22,102,1,1,6</v>
          </cell>
          <cell r="B1094">
            <v>22</v>
          </cell>
          <cell r="C1094" t="str">
            <v>102</v>
          </cell>
          <cell r="D1094">
            <v>1</v>
          </cell>
          <cell r="E1094">
            <v>1</v>
          </cell>
          <cell r="F1094">
            <v>6</v>
          </cell>
          <cell r="G1094">
            <v>1</v>
          </cell>
          <cell r="H1094">
            <v>4</v>
          </cell>
          <cell r="I1094">
            <v>1</v>
          </cell>
          <cell r="J1094">
            <v>1</v>
          </cell>
          <cell r="K1094">
            <v>4</v>
          </cell>
          <cell r="L1094">
            <v>1</v>
          </cell>
        </row>
        <row r="1095">
          <cell r="A1095" t="str">
            <v>22,103,1,1,6</v>
          </cell>
          <cell r="B1095">
            <v>22</v>
          </cell>
          <cell r="C1095" t="str">
            <v>103</v>
          </cell>
          <cell r="D1095">
            <v>1</v>
          </cell>
          <cell r="E1095">
            <v>1</v>
          </cell>
          <cell r="F1095">
            <v>6</v>
          </cell>
          <cell r="G1095">
            <v>1</v>
          </cell>
          <cell r="H1095">
            <v>4</v>
          </cell>
          <cell r="I1095">
            <v>1</v>
          </cell>
          <cell r="J1095">
            <v>1</v>
          </cell>
          <cell r="K1095">
            <v>4</v>
          </cell>
          <cell r="L1095">
            <v>1</v>
          </cell>
        </row>
        <row r="1096">
          <cell r="A1096" t="str">
            <v>22,111,1,1,6</v>
          </cell>
          <cell r="B1096">
            <v>22</v>
          </cell>
          <cell r="C1096" t="str">
            <v>111</v>
          </cell>
          <cell r="D1096">
            <v>1</v>
          </cell>
          <cell r="E1096">
            <v>1</v>
          </cell>
          <cell r="F1096">
            <v>6</v>
          </cell>
          <cell r="G1096">
            <v>1</v>
          </cell>
          <cell r="H1096">
            <v>4</v>
          </cell>
          <cell r="I1096">
            <v>1</v>
          </cell>
          <cell r="J1096">
            <v>1</v>
          </cell>
          <cell r="K1096">
            <v>4</v>
          </cell>
          <cell r="L1096">
            <v>1</v>
          </cell>
        </row>
        <row r="1097">
          <cell r="A1097" t="str">
            <v>22,112,8,3,2</v>
          </cell>
          <cell r="B1097">
            <v>22</v>
          </cell>
          <cell r="C1097" t="str">
            <v>112</v>
          </cell>
          <cell r="D1097">
            <v>8</v>
          </cell>
          <cell r="E1097">
            <v>3</v>
          </cell>
          <cell r="F1097">
            <v>2</v>
          </cell>
          <cell r="G1097">
            <v>1</v>
          </cell>
          <cell r="H1097">
            <v>4</v>
          </cell>
          <cell r="I1097">
            <v>9</v>
          </cell>
          <cell r="J1097">
            <v>1</v>
          </cell>
          <cell r="K1097">
            <v>4</v>
          </cell>
          <cell r="L1097">
            <v>9</v>
          </cell>
        </row>
        <row r="1098">
          <cell r="A1098" t="str">
            <v>22,113,1,1,6</v>
          </cell>
          <cell r="B1098">
            <v>22</v>
          </cell>
          <cell r="C1098" t="str">
            <v>113</v>
          </cell>
          <cell r="D1098">
            <v>1</v>
          </cell>
          <cell r="E1098">
            <v>1</v>
          </cell>
          <cell r="F1098">
            <v>6</v>
          </cell>
          <cell r="G1098">
            <v>1</v>
          </cell>
          <cell r="H1098">
            <v>4</v>
          </cell>
          <cell r="I1098">
            <v>1</v>
          </cell>
          <cell r="J1098">
            <v>1</v>
          </cell>
          <cell r="K1098">
            <v>4</v>
          </cell>
          <cell r="L1098">
            <v>1</v>
          </cell>
        </row>
        <row r="1099">
          <cell r="A1099" t="str">
            <v>22,114,1,1,6</v>
          </cell>
          <cell r="B1099">
            <v>22</v>
          </cell>
          <cell r="C1099" t="str">
            <v>114</v>
          </cell>
          <cell r="D1099">
            <v>1</v>
          </cell>
          <cell r="E1099">
            <v>1</v>
          </cell>
          <cell r="F1099">
            <v>6</v>
          </cell>
          <cell r="G1099">
            <v>1</v>
          </cell>
          <cell r="H1099">
            <v>4</v>
          </cell>
          <cell r="I1099">
            <v>1</v>
          </cell>
          <cell r="J1099">
            <v>1</v>
          </cell>
          <cell r="K1099">
            <v>4</v>
          </cell>
          <cell r="L1099">
            <v>1</v>
          </cell>
        </row>
        <row r="1100">
          <cell r="A1100" t="str">
            <v>22,115,1,1,6</v>
          </cell>
          <cell r="B1100">
            <v>22</v>
          </cell>
          <cell r="C1100" t="str">
            <v>115</v>
          </cell>
          <cell r="D1100">
            <v>1</v>
          </cell>
          <cell r="E1100">
            <v>1</v>
          </cell>
          <cell r="F1100">
            <v>6</v>
          </cell>
          <cell r="G1100">
            <v>1</v>
          </cell>
          <cell r="H1100">
            <v>4</v>
          </cell>
          <cell r="I1100">
            <v>1</v>
          </cell>
          <cell r="J1100">
            <v>1</v>
          </cell>
          <cell r="K1100">
            <v>4</v>
          </cell>
          <cell r="L1100">
            <v>1</v>
          </cell>
        </row>
        <row r="1101">
          <cell r="A1101" t="str">
            <v>22,116,1,1,6</v>
          </cell>
          <cell r="B1101">
            <v>22</v>
          </cell>
          <cell r="C1101" t="str">
            <v>116</v>
          </cell>
          <cell r="D1101">
            <v>1</v>
          </cell>
          <cell r="E1101">
            <v>1</v>
          </cell>
          <cell r="F1101">
            <v>6</v>
          </cell>
          <cell r="G1101">
            <v>1</v>
          </cell>
          <cell r="H1101">
            <v>4</v>
          </cell>
          <cell r="I1101">
            <v>1</v>
          </cell>
          <cell r="J1101">
            <v>1</v>
          </cell>
          <cell r="K1101">
            <v>4</v>
          </cell>
          <cell r="L1101">
            <v>1</v>
          </cell>
        </row>
        <row r="1102">
          <cell r="A1102" t="str">
            <v>22,200,1,1,6</v>
          </cell>
          <cell r="B1102">
            <v>22</v>
          </cell>
          <cell r="C1102" t="str">
            <v>200</v>
          </cell>
          <cell r="D1102">
            <v>1</v>
          </cell>
          <cell r="E1102">
            <v>1</v>
          </cell>
          <cell r="F1102">
            <v>6</v>
          </cell>
          <cell r="G1102">
            <v>1</v>
          </cell>
          <cell r="H1102">
            <v>4</v>
          </cell>
          <cell r="I1102">
            <v>1</v>
          </cell>
          <cell r="J1102">
            <v>1</v>
          </cell>
          <cell r="K1102">
            <v>4</v>
          </cell>
          <cell r="L1102">
            <v>1</v>
          </cell>
        </row>
        <row r="1103">
          <cell r="A1103" t="str">
            <v>22,300,1,1,6</v>
          </cell>
          <cell r="B1103">
            <v>22</v>
          </cell>
          <cell r="C1103" t="str">
            <v>300</v>
          </cell>
          <cell r="D1103">
            <v>1</v>
          </cell>
          <cell r="E1103">
            <v>1</v>
          </cell>
          <cell r="F1103">
            <v>6</v>
          </cell>
          <cell r="G1103">
            <v>1</v>
          </cell>
          <cell r="H1103">
            <v>4</v>
          </cell>
          <cell r="I1103">
            <v>1</v>
          </cell>
          <cell r="J1103">
            <v>1</v>
          </cell>
          <cell r="K1103">
            <v>4</v>
          </cell>
          <cell r="L1103">
            <v>1</v>
          </cell>
        </row>
        <row r="1104">
          <cell r="A1104" t="str">
            <v>23,411,1,2,3</v>
          </cell>
          <cell r="B1104">
            <v>23</v>
          </cell>
          <cell r="C1104" t="str">
            <v>411</v>
          </cell>
          <cell r="D1104">
            <v>1</v>
          </cell>
          <cell r="E1104">
            <v>2</v>
          </cell>
          <cell r="F1104">
            <v>3</v>
          </cell>
          <cell r="G1104">
            <v>1</v>
          </cell>
          <cell r="H1104">
            <v>3</v>
          </cell>
          <cell r="I1104">
            <v>2</v>
          </cell>
          <cell r="J1104">
            <v>1</v>
          </cell>
          <cell r="K1104">
            <v>3</v>
          </cell>
          <cell r="L1104">
            <v>2</v>
          </cell>
        </row>
        <row r="1105">
          <cell r="A1105" t="str">
            <v>24,210,1,3,1</v>
          </cell>
          <cell r="B1105">
            <v>24</v>
          </cell>
          <cell r="C1105" t="str">
            <v>210</v>
          </cell>
          <cell r="D1105">
            <v>1</v>
          </cell>
          <cell r="E1105">
            <v>3</v>
          </cell>
          <cell r="F1105">
            <v>1</v>
          </cell>
          <cell r="G1105">
            <v>4</v>
          </cell>
          <cell r="H1105">
            <v>0</v>
          </cell>
          <cell r="I1105">
            <v>1</v>
          </cell>
          <cell r="J1105">
            <v>4</v>
          </cell>
          <cell r="K1105">
            <v>0</v>
          </cell>
          <cell r="L1105">
            <v>1</v>
          </cell>
        </row>
        <row r="1106">
          <cell r="A1106" t="str">
            <v>24,210,1,3,2</v>
          </cell>
          <cell r="B1106">
            <v>24</v>
          </cell>
          <cell r="C1106" t="str">
            <v>210</v>
          </cell>
          <cell r="D1106">
            <v>1</v>
          </cell>
          <cell r="E1106">
            <v>3</v>
          </cell>
          <cell r="F1106">
            <v>2</v>
          </cell>
          <cell r="G1106">
            <v>4</v>
          </cell>
          <cell r="H1106">
            <v>0</v>
          </cell>
          <cell r="I1106">
            <v>1</v>
          </cell>
          <cell r="J1106">
            <v>4</v>
          </cell>
          <cell r="K1106">
            <v>0</v>
          </cell>
          <cell r="L1106">
            <v>1</v>
          </cell>
        </row>
        <row r="1107">
          <cell r="A1107" t="str">
            <v>25,E09,9,7,0</v>
          </cell>
          <cell r="B1107">
            <v>25</v>
          </cell>
          <cell r="C1107" t="str">
            <v>E09</v>
          </cell>
          <cell r="D1107">
            <v>9</v>
          </cell>
          <cell r="E1107">
            <v>7</v>
          </cell>
          <cell r="F1107">
            <v>0</v>
          </cell>
          <cell r="G1107">
            <v>2</v>
          </cell>
          <cell r="H1107">
            <v>0</v>
          </cell>
          <cell r="I1107">
            <v>1</v>
          </cell>
          <cell r="J1107">
            <v>2</v>
          </cell>
          <cell r="K1107">
            <v>0</v>
          </cell>
          <cell r="L1107">
            <v>1</v>
          </cell>
        </row>
        <row r="1108">
          <cell r="A1108" t="str">
            <v>27,100,1,7,0</v>
          </cell>
          <cell r="B1108">
            <v>27</v>
          </cell>
          <cell r="C1108" t="str">
            <v>100</v>
          </cell>
          <cell r="D1108">
            <v>1</v>
          </cell>
          <cell r="E1108">
            <v>7</v>
          </cell>
          <cell r="F1108">
            <v>0</v>
          </cell>
          <cell r="G1108">
            <v>1</v>
          </cell>
          <cell r="H1108">
            <v>8</v>
          </cell>
          <cell r="I1108">
            <v>3</v>
          </cell>
          <cell r="J1108">
            <v>1</v>
          </cell>
          <cell r="K1108">
            <v>8</v>
          </cell>
          <cell r="L1108">
            <v>3</v>
          </cell>
        </row>
        <row r="1109">
          <cell r="A1109" t="str">
            <v>27,110,1,7,0</v>
          </cell>
          <cell r="B1109">
            <v>27</v>
          </cell>
          <cell r="C1109" t="str">
            <v>110</v>
          </cell>
          <cell r="D1109">
            <v>1</v>
          </cell>
          <cell r="E1109">
            <v>7</v>
          </cell>
          <cell r="F1109">
            <v>0</v>
          </cell>
          <cell r="G1109">
            <v>1</v>
          </cell>
          <cell r="H1109">
            <v>8</v>
          </cell>
          <cell r="I1109">
            <v>3</v>
          </cell>
          <cell r="J1109">
            <v>1</v>
          </cell>
          <cell r="K1109">
            <v>8</v>
          </cell>
          <cell r="L1109">
            <v>3</v>
          </cell>
        </row>
        <row r="1110">
          <cell r="A1110" t="str">
            <v>27,111,1,7,0</v>
          </cell>
          <cell r="B1110">
            <v>27</v>
          </cell>
          <cell r="C1110" t="str">
            <v>111</v>
          </cell>
          <cell r="D1110">
            <v>1</v>
          </cell>
          <cell r="E1110">
            <v>7</v>
          </cell>
          <cell r="F1110">
            <v>0</v>
          </cell>
          <cell r="G1110">
            <v>1</v>
          </cell>
          <cell r="H1110">
            <v>8</v>
          </cell>
          <cell r="I1110">
            <v>3</v>
          </cell>
          <cell r="J1110">
            <v>1</v>
          </cell>
          <cell r="K1110">
            <v>8</v>
          </cell>
          <cell r="L1110">
            <v>3</v>
          </cell>
        </row>
        <row r="1111">
          <cell r="A1111" t="str">
            <v>27,112,1,7,0</v>
          </cell>
          <cell r="B1111">
            <v>27</v>
          </cell>
          <cell r="C1111" t="str">
            <v>112</v>
          </cell>
          <cell r="D1111">
            <v>1</v>
          </cell>
          <cell r="E1111">
            <v>7</v>
          </cell>
          <cell r="F1111">
            <v>0</v>
          </cell>
          <cell r="G1111">
            <v>1</v>
          </cell>
          <cell r="H1111">
            <v>8</v>
          </cell>
          <cell r="I1111">
            <v>3</v>
          </cell>
          <cell r="J1111">
            <v>1</v>
          </cell>
          <cell r="K1111">
            <v>8</v>
          </cell>
          <cell r="L1111">
            <v>3</v>
          </cell>
        </row>
        <row r="1112">
          <cell r="A1112" t="str">
            <v>27,113,1,7,0</v>
          </cell>
          <cell r="B1112">
            <v>27</v>
          </cell>
          <cell r="C1112" t="str">
            <v>113</v>
          </cell>
          <cell r="D1112">
            <v>1</v>
          </cell>
          <cell r="E1112">
            <v>7</v>
          </cell>
          <cell r="F1112">
            <v>0</v>
          </cell>
          <cell r="G1112">
            <v>1</v>
          </cell>
          <cell r="H1112">
            <v>8</v>
          </cell>
          <cell r="I1112">
            <v>3</v>
          </cell>
          <cell r="J1112">
            <v>1</v>
          </cell>
          <cell r="K1112">
            <v>8</v>
          </cell>
          <cell r="L1112">
            <v>3</v>
          </cell>
        </row>
        <row r="1113">
          <cell r="A1113" t="str">
            <v>27,114,1,7,0</v>
          </cell>
          <cell r="B1113">
            <v>27</v>
          </cell>
          <cell r="C1113" t="str">
            <v>114</v>
          </cell>
          <cell r="D1113">
            <v>1</v>
          </cell>
          <cell r="E1113">
            <v>7</v>
          </cell>
          <cell r="F1113">
            <v>0</v>
          </cell>
          <cell r="G1113">
            <v>1</v>
          </cell>
          <cell r="H1113">
            <v>8</v>
          </cell>
          <cell r="I1113">
            <v>3</v>
          </cell>
          <cell r="J1113">
            <v>1</v>
          </cell>
          <cell r="K1113">
            <v>8</v>
          </cell>
          <cell r="L1113">
            <v>3</v>
          </cell>
        </row>
        <row r="1114">
          <cell r="A1114" t="str">
            <v>27,115,1,7,0</v>
          </cell>
          <cell r="B1114">
            <v>27</v>
          </cell>
          <cell r="C1114" t="str">
            <v>115</v>
          </cell>
          <cell r="D1114">
            <v>1</v>
          </cell>
          <cell r="E1114">
            <v>7</v>
          </cell>
          <cell r="F1114">
            <v>0</v>
          </cell>
          <cell r="G1114">
            <v>1</v>
          </cell>
          <cell r="H1114">
            <v>8</v>
          </cell>
          <cell r="I1114">
            <v>3</v>
          </cell>
          <cell r="J1114">
            <v>1</v>
          </cell>
          <cell r="K1114">
            <v>8</v>
          </cell>
          <cell r="L1114">
            <v>3</v>
          </cell>
        </row>
        <row r="1115">
          <cell r="A1115" t="str">
            <v>27,200,1,7,0</v>
          </cell>
          <cell r="B1115">
            <v>27</v>
          </cell>
          <cell r="C1115" t="str">
            <v>200</v>
          </cell>
          <cell r="D1115">
            <v>1</v>
          </cell>
          <cell r="E1115">
            <v>7</v>
          </cell>
          <cell r="F1115">
            <v>0</v>
          </cell>
          <cell r="G1115">
            <v>1</v>
          </cell>
          <cell r="H1115">
            <v>8</v>
          </cell>
          <cell r="I1115">
            <v>3</v>
          </cell>
          <cell r="J1115">
            <v>1</v>
          </cell>
          <cell r="K1115">
            <v>8</v>
          </cell>
          <cell r="L1115">
            <v>3</v>
          </cell>
        </row>
        <row r="1116">
          <cell r="A1116" t="str">
            <v>27,209,1,7,0</v>
          </cell>
          <cell r="B1116">
            <v>27</v>
          </cell>
          <cell r="C1116" t="str">
            <v>209</v>
          </cell>
          <cell r="D1116">
            <v>1</v>
          </cell>
          <cell r="E1116">
            <v>7</v>
          </cell>
          <cell r="F1116">
            <v>0</v>
          </cell>
          <cell r="G1116">
            <v>1</v>
          </cell>
          <cell r="H1116">
            <v>8</v>
          </cell>
          <cell r="I1116">
            <v>3</v>
          </cell>
          <cell r="J1116">
            <v>1</v>
          </cell>
          <cell r="K1116">
            <v>8</v>
          </cell>
          <cell r="L1116">
            <v>3</v>
          </cell>
        </row>
        <row r="1117">
          <cell r="A1117" t="str">
            <v>27,210,1,7,0</v>
          </cell>
          <cell r="B1117">
            <v>27</v>
          </cell>
          <cell r="C1117" t="str">
            <v>210</v>
          </cell>
          <cell r="D1117">
            <v>1</v>
          </cell>
          <cell r="E1117">
            <v>7</v>
          </cell>
          <cell r="F1117">
            <v>0</v>
          </cell>
          <cell r="G1117">
            <v>1</v>
          </cell>
          <cell r="H1117">
            <v>8</v>
          </cell>
          <cell r="I1117">
            <v>3</v>
          </cell>
          <cell r="J1117">
            <v>1</v>
          </cell>
          <cell r="K1117">
            <v>8</v>
          </cell>
          <cell r="L1117">
            <v>3</v>
          </cell>
        </row>
        <row r="1118">
          <cell r="A1118" t="str">
            <v>27,211,1,7,0</v>
          </cell>
          <cell r="B1118">
            <v>27</v>
          </cell>
          <cell r="C1118" t="str">
            <v>211</v>
          </cell>
          <cell r="D1118">
            <v>1</v>
          </cell>
          <cell r="E1118">
            <v>7</v>
          </cell>
          <cell r="F1118">
            <v>0</v>
          </cell>
          <cell r="G1118">
            <v>1</v>
          </cell>
          <cell r="H1118">
            <v>8</v>
          </cell>
          <cell r="I1118">
            <v>3</v>
          </cell>
          <cell r="J1118">
            <v>1</v>
          </cell>
          <cell r="K1118">
            <v>8</v>
          </cell>
          <cell r="L1118">
            <v>3</v>
          </cell>
        </row>
        <row r="1119">
          <cell r="A1119" t="str">
            <v>27,300,1,7,0</v>
          </cell>
          <cell r="B1119">
            <v>27</v>
          </cell>
          <cell r="C1119" t="str">
            <v>300</v>
          </cell>
          <cell r="D1119">
            <v>1</v>
          </cell>
          <cell r="E1119">
            <v>7</v>
          </cell>
          <cell r="F1119">
            <v>0</v>
          </cell>
          <cell r="G1119">
            <v>1</v>
          </cell>
          <cell r="H1119">
            <v>8</v>
          </cell>
          <cell r="I1119">
            <v>3</v>
          </cell>
          <cell r="J1119">
            <v>1</v>
          </cell>
          <cell r="K1119">
            <v>8</v>
          </cell>
          <cell r="L1119">
            <v>3</v>
          </cell>
        </row>
        <row r="1120">
          <cell r="A1120" t="str">
            <v>27,309,1,7,0</v>
          </cell>
          <cell r="B1120">
            <v>27</v>
          </cell>
          <cell r="C1120" t="str">
            <v>309</v>
          </cell>
          <cell r="D1120">
            <v>1</v>
          </cell>
          <cell r="E1120">
            <v>7</v>
          </cell>
          <cell r="F1120">
            <v>0</v>
          </cell>
          <cell r="G1120">
            <v>1</v>
          </cell>
          <cell r="H1120">
            <v>8</v>
          </cell>
          <cell r="I1120">
            <v>3</v>
          </cell>
          <cell r="J1120">
            <v>1</v>
          </cell>
          <cell r="K1120">
            <v>8</v>
          </cell>
          <cell r="L1120">
            <v>3</v>
          </cell>
        </row>
        <row r="1121">
          <cell r="A1121" t="str">
            <v>27,310,1,7,0</v>
          </cell>
          <cell r="B1121">
            <v>27</v>
          </cell>
          <cell r="C1121" t="str">
            <v>310</v>
          </cell>
          <cell r="D1121">
            <v>1</v>
          </cell>
          <cell r="E1121">
            <v>7</v>
          </cell>
          <cell r="F1121">
            <v>0</v>
          </cell>
          <cell r="G1121">
            <v>1</v>
          </cell>
          <cell r="H1121">
            <v>8</v>
          </cell>
          <cell r="I1121">
            <v>3</v>
          </cell>
          <cell r="J1121">
            <v>1</v>
          </cell>
          <cell r="K1121">
            <v>8</v>
          </cell>
          <cell r="L1121">
            <v>3</v>
          </cell>
        </row>
        <row r="1122">
          <cell r="A1122" t="str">
            <v>27,311,1,7,0</v>
          </cell>
          <cell r="B1122">
            <v>27</v>
          </cell>
          <cell r="C1122" t="str">
            <v>311</v>
          </cell>
          <cell r="D1122">
            <v>1</v>
          </cell>
          <cell r="E1122">
            <v>7</v>
          </cell>
          <cell r="F1122">
            <v>0</v>
          </cell>
          <cell r="G1122">
            <v>1</v>
          </cell>
          <cell r="H1122">
            <v>8</v>
          </cell>
          <cell r="I1122">
            <v>3</v>
          </cell>
          <cell r="J1122">
            <v>1</v>
          </cell>
          <cell r="K1122">
            <v>8</v>
          </cell>
          <cell r="L1122">
            <v>3</v>
          </cell>
        </row>
        <row r="1123">
          <cell r="A1123" t="str">
            <v>27,312,1,7,0</v>
          </cell>
          <cell r="B1123">
            <v>27</v>
          </cell>
          <cell r="C1123" t="str">
            <v>312</v>
          </cell>
          <cell r="D1123">
            <v>1</v>
          </cell>
          <cell r="E1123">
            <v>7</v>
          </cell>
          <cell r="F1123">
            <v>0</v>
          </cell>
          <cell r="G1123">
            <v>1</v>
          </cell>
          <cell r="H1123">
            <v>8</v>
          </cell>
          <cell r="I1123">
            <v>3</v>
          </cell>
          <cell r="J1123">
            <v>1</v>
          </cell>
          <cell r="K1123">
            <v>8</v>
          </cell>
          <cell r="L1123">
            <v>3</v>
          </cell>
        </row>
        <row r="1124">
          <cell r="A1124" t="str">
            <v>27,400,1,7,0</v>
          </cell>
          <cell r="B1124">
            <v>27</v>
          </cell>
          <cell r="C1124" t="str">
            <v>400</v>
          </cell>
          <cell r="D1124">
            <v>1</v>
          </cell>
          <cell r="E1124">
            <v>7</v>
          </cell>
          <cell r="F1124">
            <v>0</v>
          </cell>
          <cell r="G1124">
            <v>1</v>
          </cell>
          <cell r="H1124">
            <v>8</v>
          </cell>
          <cell r="I1124">
            <v>3</v>
          </cell>
          <cell r="J1124">
            <v>1</v>
          </cell>
          <cell r="K1124">
            <v>8</v>
          </cell>
          <cell r="L1124">
            <v>3</v>
          </cell>
        </row>
        <row r="1125">
          <cell r="A1125" t="str">
            <v>27,410,1,7,0</v>
          </cell>
          <cell r="B1125">
            <v>27</v>
          </cell>
          <cell r="C1125" t="str">
            <v>410</v>
          </cell>
          <cell r="D1125">
            <v>1</v>
          </cell>
          <cell r="E1125">
            <v>7</v>
          </cell>
          <cell r="F1125">
            <v>0</v>
          </cell>
          <cell r="G1125">
            <v>1</v>
          </cell>
          <cell r="H1125">
            <v>8</v>
          </cell>
          <cell r="I1125">
            <v>3</v>
          </cell>
          <cell r="J1125">
            <v>1</v>
          </cell>
          <cell r="K1125">
            <v>8</v>
          </cell>
          <cell r="L1125">
            <v>3</v>
          </cell>
        </row>
        <row r="1126">
          <cell r="A1126" t="str">
            <v>27,411,1,7,0</v>
          </cell>
          <cell r="B1126">
            <v>27</v>
          </cell>
          <cell r="C1126" t="str">
            <v>411</v>
          </cell>
          <cell r="D1126">
            <v>1</v>
          </cell>
          <cell r="E1126">
            <v>7</v>
          </cell>
          <cell r="F1126">
            <v>0</v>
          </cell>
          <cell r="G1126">
            <v>1</v>
          </cell>
          <cell r="H1126">
            <v>8</v>
          </cell>
          <cell r="I1126">
            <v>3</v>
          </cell>
          <cell r="J1126">
            <v>1</v>
          </cell>
          <cell r="K1126">
            <v>8</v>
          </cell>
          <cell r="L1126">
            <v>3</v>
          </cell>
        </row>
        <row r="1127">
          <cell r="A1127" t="str">
            <v>27,412,1,7,0</v>
          </cell>
          <cell r="B1127">
            <v>27</v>
          </cell>
          <cell r="C1127" t="str">
            <v>412</v>
          </cell>
          <cell r="D1127">
            <v>1</v>
          </cell>
          <cell r="E1127">
            <v>7</v>
          </cell>
          <cell r="F1127">
            <v>0</v>
          </cell>
          <cell r="G1127">
            <v>1</v>
          </cell>
          <cell r="H1127">
            <v>8</v>
          </cell>
          <cell r="I1127">
            <v>3</v>
          </cell>
          <cell r="J1127">
            <v>1</v>
          </cell>
          <cell r="K1127">
            <v>8</v>
          </cell>
          <cell r="L1127">
            <v>3</v>
          </cell>
        </row>
        <row r="1128">
          <cell r="A1128" t="str">
            <v>27,500,1,7,0</v>
          </cell>
          <cell r="B1128">
            <v>27</v>
          </cell>
          <cell r="C1128" t="str">
            <v>500</v>
          </cell>
          <cell r="D1128">
            <v>1</v>
          </cell>
          <cell r="E1128">
            <v>7</v>
          </cell>
          <cell r="F1128">
            <v>0</v>
          </cell>
          <cell r="G1128">
            <v>1</v>
          </cell>
          <cell r="H1128">
            <v>8</v>
          </cell>
          <cell r="I1128">
            <v>3</v>
          </cell>
          <cell r="J1128">
            <v>1</v>
          </cell>
          <cell r="K1128">
            <v>8</v>
          </cell>
          <cell r="L1128">
            <v>3</v>
          </cell>
        </row>
        <row r="1129">
          <cell r="A1129" t="str">
            <v>27,510,1,7,0</v>
          </cell>
          <cell r="B1129">
            <v>27</v>
          </cell>
          <cell r="C1129" t="str">
            <v>510</v>
          </cell>
          <cell r="D1129">
            <v>1</v>
          </cell>
          <cell r="E1129">
            <v>7</v>
          </cell>
          <cell r="F1129">
            <v>0</v>
          </cell>
          <cell r="G1129">
            <v>1</v>
          </cell>
          <cell r="H1129">
            <v>8</v>
          </cell>
          <cell r="I1129">
            <v>3</v>
          </cell>
          <cell r="J1129">
            <v>1</v>
          </cell>
          <cell r="K1129">
            <v>8</v>
          </cell>
          <cell r="L1129">
            <v>3</v>
          </cell>
        </row>
        <row r="1130">
          <cell r="A1130" t="str">
            <v>27,511,1,7,0</v>
          </cell>
          <cell r="B1130">
            <v>27</v>
          </cell>
          <cell r="C1130" t="str">
            <v>511</v>
          </cell>
          <cell r="D1130">
            <v>1</v>
          </cell>
          <cell r="E1130">
            <v>7</v>
          </cell>
          <cell r="F1130">
            <v>0</v>
          </cell>
          <cell r="G1130">
            <v>1</v>
          </cell>
          <cell r="H1130">
            <v>8</v>
          </cell>
          <cell r="I1130">
            <v>3</v>
          </cell>
          <cell r="J1130">
            <v>1</v>
          </cell>
          <cell r="K1130">
            <v>8</v>
          </cell>
          <cell r="L1130">
            <v>3</v>
          </cell>
        </row>
        <row r="1131">
          <cell r="A1131" t="str">
            <v>27,512,1,7,0</v>
          </cell>
          <cell r="B1131">
            <v>27</v>
          </cell>
          <cell r="C1131" t="str">
            <v>512</v>
          </cell>
          <cell r="D1131">
            <v>1</v>
          </cell>
          <cell r="E1131">
            <v>7</v>
          </cell>
          <cell r="F1131">
            <v>0</v>
          </cell>
          <cell r="G1131">
            <v>1</v>
          </cell>
          <cell r="H1131">
            <v>8</v>
          </cell>
          <cell r="I1131">
            <v>3</v>
          </cell>
          <cell r="J1131">
            <v>1</v>
          </cell>
          <cell r="K1131">
            <v>8</v>
          </cell>
          <cell r="L1131">
            <v>3</v>
          </cell>
        </row>
        <row r="1132">
          <cell r="A1132" t="str">
            <v>27,513,1,7,0</v>
          </cell>
          <cell r="B1132">
            <v>27</v>
          </cell>
          <cell r="C1132" t="str">
            <v>513</v>
          </cell>
          <cell r="D1132">
            <v>1</v>
          </cell>
          <cell r="E1132">
            <v>7</v>
          </cell>
          <cell r="F1132">
            <v>0</v>
          </cell>
          <cell r="G1132">
            <v>1</v>
          </cell>
          <cell r="H1132">
            <v>8</v>
          </cell>
          <cell r="I1132">
            <v>3</v>
          </cell>
          <cell r="J1132">
            <v>1</v>
          </cell>
          <cell r="K1132">
            <v>8</v>
          </cell>
          <cell r="L1132">
            <v>3</v>
          </cell>
        </row>
        <row r="1133">
          <cell r="A1133" t="str">
            <v>27,A00,1,7,0</v>
          </cell>
          <cell r="B1133">
            <v>27</v>
          </cell>
          <cell r="C1133" t="str">
            <v>A00</v>
          </cell>
          <cell r="D1133">
            <v>1</v>
          </cell>
          <cell r="E1133">
            <v>7</v>
          </cell>
          <cell r="F1133">
            <v>0</v>
          </cell>
          <cell r="G1133">
            <v>1</v>
          </cell>
          <cell r="H1133">
            <v>8</v>
          </cell>
          <cell r="I1133">
            <v>3</v>
          </cell>
          <cell r="J1133">
            <v>1</v>
          </cell>
          <cell r="K1133">
            <v>8</v>
          </cell>
          <cell r="L1133">
            <v>3</v>
          </cell>
        </row>
        <row r="1134">
          <cell r="A1134" t="str">
            <v>28,114,1,4,0</v>
          </cell>
          <cell r="B1134">
            <v>28</v>
          </cell>
          <cell r="C1134" t="str">
            <v>114</v>
          </cell>
          <cell r="D1134">
            <v>1</v>
          </cell>
          <cell r="E1134">
            <v>4</v>
          </cell>
          <cell r="F1134">
            <v>0</v>
          </cell>
          <cell r="G1134">
            <v>4</v>
          </cell>
          <cell r="H1134">
            <v>1</v>
          </cell>
          <cell r="I1134">
            <v>1</v>
          </cell>
          <cell r="J1134">
            <v>4</v>
          </cell>
          <cell r="K1134">
            <v>1</v>
          </cell>
          <cell r="L1134">
            <v>1</v>
          </cell>
        </row>
        <row r="1135">
          <cell r="A1135" t="str">
            <v>3,100,3,2,0</v>
          </cell>
          <cell r="B1135">
            <v>3</v>
          </cell>
          <cell r="C1135" t="str">
            <v>100</v>
          </cell>
          <cell r="D1135">
            <v>3</v>
          </cell>
          <cell r="E1135">
            <v>2</v>
          </cell>
          <cell r="F1135">
            <v>0</v>
          </cell>
          <cell r="G1135">
            <v>1</v>
          </cell>
          <cell r="H1135">
            <v>6</v>
          </cell>
          <cell r="I1135">
            <v>4</v>
          </cell>
          <cell r="J1135">
            <v>1</v>
          </cell>
          <cell r="K1135">
            <v>6</v>
          </cell>
          <cell r="L1135">
            <v>4</v>
          </cell>
        </row>
        <row r="1136">
          <cell r="A1136" t="str">
            <v>3,110,3,2,0</v>
          </cell>
          <cell r="B1136">
            <v>3</v>
          </cell>
          <cell r="C1136" t="str">
            <v>110</v>
          </cell>
          <cell r="D1136">
            <v>3</v>
          </cell>
          <cell r="E1136">
            <v>2</v>
          </cell>
          <cell r="F1136">
            <v>0</v>
          </cell>
          <cell r="G1136">
            <v>1</v>
          </cell>
          <cell r="H1136">
            <v>6</v>
          </cell>
          <cell r="I1136">
            <v>4</v>
          </cell>
          <cell r="J1136">
            <v>1</v>
          </cell>
          <cell r="K1136">
            <v>6</v>
          </cell>
          <cell r="L1136">
            <v>4</v>
          </cell>
        </row>
        <row r="1137">
          <cell r="A1137" t="str">
            <v>3,210,3,2,0</v>
          </cell>
          <cell r="B1137">
            <v>3</v>
          </cell>
          <cell r="C1137" t="str">
            <v>210</v>
          </cell>
          <cell r="D1137">
            <v>3</v>
          </cell>
          <cell r="E1137">
            <v>2</v>
          </cell>
          <cell r="F1137">
            <v>0</v>
          </cell>
          <cell r="G1137">
            <v>1</v>
          </cell>
          <cell r="H1137">
            <v>6</v>
          </cell>
          <cell r="I1137">
            <v>4</v>
          </cell>
          <cell r="J1137">
            <v>1</v>
          </cell>
          <cell r="K1137">
            <v>6</v>
          </cell>
          <cell r="L1137">
            <v>4</v>
          </cell>
        </row>
        <row r="1138">
          <cell r="A1138" t="str">
            <v>3,211,3,2,0</v>
          </cell>
          <cell r="B1138">
            <v>3</v>
          </cell>
          <cell r="C1138" t="str">
            <v>211</v>
          </cell>
          <cell r="D1138">
            <v>3</v>
          </cell>
          <cell r="E1138">
            <v>2</v>
          </cell>
          <cell r="F1138">
            <v>0</v>
          </cell>
          <cell r="G1138">
            <v>1</v>
          </cell>
          <cell r="H1138">
            <v>6</v>
          </cell>
          <cell r="I1138">
            <v>4</v>
          </cell>
          <cell r="J1138">
            <v>1</v>
          </cell>
          <cell r="K1138">
            <v>6</v>
          </cell>
          <cell r="L1138">
            <v>4</v>
          </cell>
        </row>
        <row r="1139">
          <cell r="A1139" t="str">
            <v>30,411,1,5,0</v>
          </cell>
          <cell r="B1139">
            <v>30</v>
          </cell>
          <cell r="C1139" t="str">
            <v>411</v>
          </cell>
          <cell r="D1139">
            <v>1</v>
          </cell>
          <cell r="E1139">
            <v>5</v>
          </cell>
          <cell r="F1139">
            <v>0</v>
          </cell>
          <cell r="G1139">
            <v>4</v>
          </cell>
          <cell r="H1139">
            <v>2</v>
          </cell>
          <cell r="I1139">
            <v>1</v>
          </cell>
          <cell r="J1139">
            <v>4</v>
          </cell>
          <cell r="K1139">
            <v>2</v>
          </cell>
          <cell r="L1139">
            <v>1</v>
          </cell>
        </row>
        <row r="1140">
          <cell r="A1140" t="str">
            <v>31,100,3,2,0</v>
          </cell>
          <cell r="B1140">
            <v>31</v>
          </cell>
          <cell r="C1140" t="str">
            <v>100</v>
          </cell>
          <cell r="D1140">
            <v>3</v>
          </cell>
          <cell r="E1140">
            <v>2</v>
          </cell>
          <cell r="F1140">
            <v>0</v>
          </cell>
          <cell r="G1140">
            <v>1</v>
          </cell>
          <cell r="H1140">
            <v>6</v>
          </cell>
          <cell r="I1140">
            <v>4</v>
          </cell>
          <cell r="J1140">
            <v>1</v>
          </cell>
          <cell r="K1140">
            <v>6</v>
          </cell>
          <cell r="L1140">
            <v>4</v>
          </cell>
        </row>
        <row r="1141">
          <cell r="A1141" t="str">
            <v>31,200,3,2,0</v>
          </cell>
          <cell r="B1141">
            <v>31</v>
          </cell>
          <cell r="C1141" t="str">
            <v>200</v>
          </cell>
          <cell r="D1141">
            <v>3</v>
          </cell>
          <cell r="E1141">
            <v>2</v>
          </cell>
          <cell r="F1141">
            <v>0</v>
          </cell>
          <cell r="G1141">
            <v>1</v>
          </cell>
          <cell r="H1141">
            <v>6</v>
          </cell>
          <cell r="I1141">
            <v>4</v>
          </cell>
          <cell r="J1141">
            <v>1</v>
          </cell>
          <cell r="K1141">
            <v>6</v>
          </cell>
          <cell r="L1141">
            <v>4</v>
          </cell>
        </row>
        <row r="1142">
          <cell r="A1142" t="str">
            <v>31,300,3,2,0</v>
          </cell>
          <cell r="B1142">
            <v>31</v>
          </cell>
          <cell r="C1142" t="str">
            <v>300</v>
          </cell>
          <cell r="D1142">
            <v>3</v>
          </cell>
          <cell r="E1142">
            <v>2</v>
          </cell>
          <cell r="F1142">
            <v>0</v>
          </cell>
          <cell r="G1142">
            <v>1</v>
          </cell>
          <cell r="H1142">
            <v>6</v>
          </cell>
          <cell r="I1142">
            <v>4</v>
          </cell>
          <cell r="J1142">
            <v>1</v>
          </cell>
          <cell r="K1142">
            <v>6</v>
          </cell>
          <cell r="L1142">
            <v>4</v>
          </cell>
        </row>
        <row r="1143">
          <cell r="A1143" t="str">
            <v>32,110,3,2,0</v>
          </cell>
          <cell r="B1143">
            <v>32</v>
          </cell>
          <cell r="C1143" t="str">
            <v>110</v>
          </cell>
          <cell r="D1143">
            <v>3</v>
          </cell>
          <cell r="E1143">
            <v>2</v>
          </cell>
          <cell r="F1143">
            <v>0</v>
          </cell>
          <cell r="G1143">
            <v>1</v>
          </cell>
          <cell r="H1143">
            <v>6</v>
          </cell>
          <cell r="I1143">
            <v>4</v>
          </cell>
          <cell r="J1143">
            <v>1</v>
          </cell>
          <cell r="K1143">
            <v>6</v>
          </cell>
          <cell r="L1143">
            <v>4</v>
          </cell>
        </row>
        <row r="1144">
          <cell r="A1144" t="str">
            <v>32,111,3,2,0</v>
          </cell>
          <cell r="B1144">
            <v>32</v>
          </cell>
          <cell r="C1144" t="str">
            <v>111</v>
          </cell>
          <cell r="D1144">
            <v>3</v>
          </cell>
          <cell r="E1144">
            <v>2</v>
          </cell>
          <cell r="F1144">
            <v>0</v>
          </cell>
          <cell r="G1144">
            <v>1</v>
          </cell>
          <cell r="H1144">
            <v>6</v>
          </cell>
          <cell r="I1144">
            <v>4</v>
          </cell>
          <cell r="J1144">
            <v>1</v>
          </cell>
          <cell r="K1144">
            <v>6</v>
          </cell>
          <cell r="L1144">
            <v>4</v>
          </cell>
        </row>
        <row r="1145">
          <cell r="A1145" t="str">
            <v>32,112,3,2,0</v>
          </cell>
          <cell r="B1145">
            <v>32</v>
          </cell>
          <cell r="C1145" t="str">
            <v>112</v>
          </cell>
          <cell r="D1145">
            <v>3</v>
          </cell>
          <cell r="E1145">
            <v>2</v>
          </cell>
          <cell r="F1145">
            <v>0</v>
          </cell>
          <cell r="G1145">
            <v>1</v>
          </cell>
          <cell r="H1145">
            <v>6</v>
          </cell>
          <cell r="I1145">
            <v>4</v>
          </cell>
          <cell r="J1145">
            <v>1</v>
          </cell>
          <cell r="K1145">
            <v>6</v>
          </cell>
          <cell r="L1145">
            <v>4</v>
          </cell>
        </row>
        <row r="1146">
          <cell r="A1146" t="str">
            <v>32,113,3,2,0</v>
          </cell>
          <cell r="B1146">
            <v>32</v>
          </cell>
          <cell r="C1146" t="str">
            <v>113</v>
          </cell>
          <cell r="D1146">
            <v>3</v>
          </cell>
          <cell r="E1146">
            <v>2</v>
          </cell>
          <cell r="F1146">
            <v>0</v>
          </cell>
          <cell r="G1146">
            <v>1</v>
          </cell>
          <cell r="H1146">
            <v>6</v>
          </cell>
          <cell r="I1146">
            <v>4</v>
          </cell>
          <cell r="J1146">
            <v>1</v>
          </cell>
          <cell r="K1146">
            <v>6</v>
          </cell>
          <cell r="L1146">
            <v>4</v>
          </cell>
        </row>
        <row r="1147">
          <cell r="A1147" t="str">
            <v>32,114,3,2,0</v>
          </cell>
          <cell r="B1147">
            <v>32</v>
          </cell>
          <cell r="C1147" t="str">
            <v>114</v>
          </cell>
          <cell r="D1147">
            <v>3</v>
          </cell>
          <cell r="E1147">
            <v>2</v>
          </cell>
          <cell r="F1147">
            <v>0</v>
          </cell>
          <cell r="G1147">
            <v>1</v>
          </cell>
          <cell r="H1147">
            <v>6</v>
          </cell>
          <cell r="I1147">
            <v>4</v>
          </cell>
          <cell r="J1147">
            <v>1</v>
          </cell>
          <cell r="K1147">
            <v>6</v>
          </cell>
          <cell r="L1147">
            <v>4</v>
          </cell>
        </row>
        <row r="1148">
          <cell r="A1148" t="str">
            <v>32,115,3,2,0</v>
          </cell>
          <cell r="B1148">
            <v>32</v>
          </cell>
          <cell r="C1148" t="str">
            <v>115</v>
          </cell>
          <cell r="D1148">
            <v>3</v>
          </cell>
          <cell r="E1148">
            <v>2</v>
          </cell>
          <cell r="F1148">
            <v>0</v>
          </cell>
          <cell r="G1148">
            <v>1</v>
          </cell>
          <cell r="H1148">
            <v>6</v>
          </cell>
          <cell r="I1148">
            <v>4</v>
          </cell>
          <cell r="J1148">
            <v>1</v>
          </cell>
          <cell r="K1148">
            <v>6</v>
          </cell>
          <cell r="L1148">
            <v>4</v>
          </cell>
        </row>
        <row r="1149">
          <cell r="A1149" t="str">
            <v>32,116,3,2,0</v>
          </cell>
          <cell r="B1149">
            <v>32</v>
          </cell>
          <cell r="C1149" t="str">
            <v>116</v>
          </cell>
          <cell r="D1149">
            <v>3</v>
          </cell>
          <cell r="E1149">
            <v>2</v>
          </cell>
          <cell r="F1149">
            <v>0</v>
          </cell>
          <cell r="G1149">
            <v>1</v>
          </cell>
          <cell r="H1149">
            <v>6</v>
          </cell>
          <cell r="I1149">
            <v>4</v>
          </cell>
          <cell r="J1149">
            <v>1</v>
          </cell>
          <cell r="K1149">
            <v>6</v>
          </cell>
          <cell r="L1149">
            <v>4</v>
          </cell>
        </row>
        <row r="1150">
          <cell r="A1150" t="str">
            <v>32,118,3,2,0</v>
          </cell>
          <cell r="B1150">
            <v>32</v>
          </cell>
          <cell r="C1150" t="str">
            <v>118</v>
          </cell>
          <cell r="D1150">
            <v>3</v>
          </cell>
          <cell r="E1150">
            <v>2</v>
          </cell>
          <cell r="F1150">
            <v>0</v>
          </cell>
          <cell r="G1150">
            <v>1</v>
          </cell>
          <cell r="H1150">
            <v>6</v>
          </cell>
          <cell r="I1150">
            <v>4</v>
          </cell>
          <cell r="J1150">
            <v>1</v>
          </cell>
          <cell r="K1150">
            <v>6</v>
          </cell>
          <cell r="L1150">
            <v>4</v>
          </cell>
        </row>
        <row r="1151">
          <cell r="A1151" t="str">
            <v>32,119,3,2,0</v>
          </cell>
          <cell r="B1151">
            <v>32</v>
          </cell>
          <cell r="C1151" t="str">
            <v>119</v>
          </cell>
          <cell r="D1151">
            <v>3</v>
          </cell>
          <cell r="E1151">
            <v>2</v>
          </cell>
          <cell r="F1151">
            <v>0</v>
          </cell>
          <cell r="G1151">
            <v>1</v>
          </cell>
          <cell r="H1151">
            <v>6</v>
          </cell>
          <cell r="I1151">
            <v>4</v>
          </cell>
          <cell r="J1151">
            <v>1</v>
          </cell>
          <cell r="K1151">
            <v>6</v>
          </cell>
          <cell r="L1151">
            <v>4</v>
          </cell>
        </row>
        <row r="1152">
          <cell r="A1152" t="str">
            <v>32,120,3,2,0</v>
          </cell>
          <cell r="B1152">
            <v>32</v>
          </cell>
          <cell r="C1152" t="str">
            <v>120</v>
          </cell>
          <cell r="D1152">
            <v>3</v>
          </cell>
          <cell r="E1152">
            <v>2</v>
          </cell>
          <cell r="F1152">
            <v>0</v>
          </cell>
          <cell r="G1152">
            <v>1</v>
          </cell>
          <cell r="H1152">
            <v>6</v>
          </cell>
          <cell r="I1152">
            <v>4</v>
          </cell>
          <cell r="J1152">
            <v>1</v>
          </cell>
          <cell r="K1152">
            <v>6</v>
          </cell>
          <cell r="L1152">
            <v>4</v>
          </cell>
        </row>
        <row r="1153">
          <cell r="A1153" t="str">
            <v>32,121,3,2,0</v>
          </cell>
          <cell r="B1153">
            <v>32</v>
          </cell>
          <cell r="C1153" t="str">
            <v>121</v>
          </cell>
          <cell r="D1153">
            <v>3</v>
          </cell>
          <cell r="E1153">
            <v>2</v>
          </cell>
          <cell r="F1153">
            <v>0</v>
          </cell>
          <cell r="G1153">
            <v>1</v>
          </cell>
          <cell r="H1153">
            <v>6</v>
          </cell>
          <cell r="I1153">
            <v>4</v>
          </cell>
          <cell r="J1153">
            <v>1</v>
          </cell>
          <cell r="K1153">
            <v>6</v>
          </cell>
          <cell r="L1153">
            <v>4</v>
          </cell>
        </row>
        <row r="1154">
          <cell r="A1154" t="str">
            <v>32,201,3,2,0</v>
          </cell>
          <cell r="B1154">
            <v>32</v>
          </cell>
          <cell r="C1154" t="str">
            <v>201</v>
          </cell>
          <cell r="D1154">
            <v>3</v>
          </cell>
          <cell r="E1154">
            <v>2</v>
          </cell>
          <cell r="F1154">
            <v>0</v>
          </cell>
          <cell r="G1154">
            <v>1</v>
          </cell>
          <cell r="H1154">
            <v>6</v>
          </cell>
          <cell r="I1154">
            <v>4</v>
          </cell>
          <cell r="J1154">
            <v>1</v>
          </cell>
          <cell r="K1154">
            <v>6</v>
          </cell>
          <cell r="L1154">
            <v>4</v>
          </cell>
        </row>
        <row r="1155">
          <cell r="A1155" t="str">
            <v>32,202,3,2,0</v>
          </cell>
          <cell r="B1155">
            <v>32</v>
          </cell>
          <cell r="C1155" t="str">
            <v>202</v>
          </cell>
          <cell r="D1155">
            <v>3</v>
          </cell>
          <cell r="E1155">
            <v>2</v>
          </cell>
          <cell r="F1155">
            <v>0</v>
          </cell>
          <cell r="G1155">
            <v>1</v>
          </cell>
          <cell r="H1155">
            <v>6</v>
          </cell>
          <cell r="I1155">
            <v>4</v>
          </cell>
          <cell r="J1155">
            <v>1</v>
          </cell>
          <cell r="K1155">
            <v>6</v>
          </cell>
          <cell r="L1155">
            <v>4</v>
          </cell>
        </row>
        <row r="1156">
          <cell r="A1156" t="str">
            <v>32,203,3,2,0</v>
          </cell>
          <cell r="B1156">
            <v>32</v>
          </cell>
          <cell r="C1156" t="str">
            <v>203</v>
          </cell>
          <cell r="D1156">
            <v>3</v>
          </cell>
          <cell r="E1156">
            <v>2</v>
          </cell>
          <cell r="F1156">
            <v>0</v>
          </cell>
          <cell r="G1156">
            <v>1</v>
          </cell>
          <cell r="H1156">
            <v>6</v>
          </cell>
          <cell r="I1156">
            <v>4</v>
          </cell>
          <cell r="J1156">
            <v>1</v>
          </cell>
          <cell r="K1156">
            <v>6</v>
          </cell>
          <cell r="L1156">
            <v>4</v>
          </cell>
        </row>
        <row r="1157">
          <cell r="A1157" t="str">
            <v>32,204,3,2,0</v>
          </cell>
          <cell r="B1157">
            <v>32</v>
          </cell>
          <cell r="C1157" t="str">
            <v>204</v>
          </cell>
          <cell r="D1157">
            <v>3</v>
          </cell>
          <cell r="E1157">
            <v>2</v>
          </cell>
          <cell r="F1157">
            <v>0</v>
          </cell>
          <cell r="G1157">
            <v>1</v>
          </cell>
          <cell r="H1157">
            <v>6</v>
          </cell>
          <cell r="I1157">
            <v>4</v>
          </cell>
          <cell r="J1157">
            <v>1</v>
          </cell>
          <cell r="K1157">
            <v>6</v>
          </cell>
          <cell r="L1157">
            <v>4</v>
          </cell>
        </row>
        <row r="1158">
          <cell r="A1158" t="str">
            <v>32,205,3,2,0</v>
          </cell>
          <cell r="B1158">
            <v>32</v>
          </cell>
          <cell r="C1158" t="str">
            <v>205</v>
          </cell>
          <cell r="D1158">
            <v>3</v>
          </cell>
          <cell r="E1158">
            <v>2</v>
          </cell>
          <cell r="F1158">
            <v>0</v>
          </cell>
          <cell r="G1158">
            <v>1</v>
          </cell>
          <cell r="H1158">
            <v>6</v>
          </cell>
          <cell r="I1158">
            <v>4</v>
          </cell>
          <cell r="J1158">
            <v>1</v>
          </cell>
          <cell r="K1158">
            <v>6</v>
          </cell>
          <cell r="L1158">
            <v>4</v>
          </cell>
        </row>
        <row r="1159">
          <cell r="A1159" t="str">
            <v>32,206,3,2,0</v>
          </cell>
          <cell r="B1159">
            <v>32</v>
          </cell>
          <cell r="C1159" t="str">
            <v>206</v>
          </cell>
          <cell r="D1159">
            <v>3</v>
          </cell>
          <cell r="E1159">
            <v>2</v>
          </cell>
          <cell r="F1159">
            <v>0</v>
          </cell>
          <cell r="G1159">
            <v>1</v>
          </cell>
          <cell r="H1159">
            <v>6</v>
          </cell>
          <cell r="I1159">
            <v>4</v>
          </cell>
          <cell r="J1159">
            <v>1</v>
          </cell>
          <cell r="K1159">
            <v>6</v>
          </cell>
          <cell r="L1159">
            <v>4</v>
          </cell>
        </row>
        <row r="1160">
          <cell r="A1160" t="str">
            <v>32,207,3,2,0</v>
          </cell>
          <cell r="B1160">
            <v>32</v>
          </cell>
          <cell r="C1160" t="str">
            <v>207</v>
          </cell>
          <cell r="D1160">
            <v>3</v>
          </cell>
          <cell r="E1160">
            <v>2</v>
          </cell>
          <cell r="F1160">
            <v>0</v>
          </cell>
          <cell r="G1160">
            <v>1</v>
          </cell>
          <cell r="H1160">
            <v>6</v>
          </cell>
          <cell r="I1160">
            <v>4</v>
          </cell>
          <cell r="J1160">
            <v>1</v>
          </cell>
          <cell r="K1160">
            <v>6</v>
          </cell>
          <cell r="L1160">
            <v>4</v>
          </cell>
        </row>
        <row r="1161">
          <cell r="A1161" t="str">
            <v>32,301,3,2,0</v>
          </cell>
          <cell r="B1161">
            <v>32</v>
          </cell>
          <cell r="C1161" t="str">
            <v>301</v>
          </cell>
          <cell r="D1161">
            <v>3</v>
          </cell>
          <cell r="E1161">
            <v>2</v>
          </cell>
          <cell r="F1161">
            <v>0</v>
          </cell>
          <cell r="G1161">
            <v>1</v>
          </cell>
          <cell r="H1161">
            <v>6</v>
          </cell>
          <cell r="I1161">
            <v>4</v>
          </cell>
          <cell r="J1161">
            <v>1</v>
          </cell>
          <cell r="K1161">
            <v>6</v>
          </cell>
          <cell r="L1161">
            <v>4</v>
          </cell>
        </row>
        <row r="1162">
          <cell r="A1162" t="str">
            <v>32,302,3,2,0</v>
          </cell>
          <cell r="B1162">
            <v>32</v>
          </cell>
          <cell r="C1162" t="str">
            <v>302</v>
          </cell>
          <cell r="D1162">
            <v>3</v>
          </cell>
          <cell r="E1162">
            <v>2</v>
          </cell>
          <cell r="F1162">
            <v>0</v>
          </cell>
          <cell r="G1162">
            <v>1</v>
          </cell>
          <cell r="H1162">
            <v>6</v>
          </cell>
          <cell r="I1162">
            <v>4</v>
          </cell>
          <cell r="J1162">
            <v>1</v>
          </cell>
          <cell r="K1162">
            <v>6</v>
          </cell>
          <cell r="L1162">
            <v>4</v>
          </cell>
        </row>
        <row r="1163">
          <cell r="A1163" t="str">
            <v>32,303,3,2,0</v>
          </cell>
          <cell r="B1163">
            <v>32</v>
          </cell>
          <cell r="C1163" t="str">
            <v>303</v>
          </cell>
          <cell r="D1163">
            <v>3</v>
          </cell>
          <cell r="E1163">
            <v>2</v>
          </cell>
          <cell r="F1163">
            <v>0</v>
          </cell>
          <cell r="G1163">
            <v>1</v>
          </cell>
          <cell r="H1163">
            <v>6</v>
          </cell>
          <cell r="I1163">
            <v>4</v>
          </cell>
          <cell r="J1163">
            <v>1</v>
          </cell>
          <cell r="K1163">
            <v>6</v>
          </cell>
          <cell r="L1163">
            <v>4</v>
          </cell>
        </row>
        <row r="1164">
          <cell r="A1164" t="str">
            <v>32,304,3,2,0</v>
          </cell>
          <cell r="B1164">
            <v>32</v>
          </cell>
          <cell r="C1164" t="str">
            <v>304</v>
          </cell>
          <cell r="D1164">
            <v>3</v>
          </cell>
          <cell r="E1164">
            <v>2</v>
          </cell>
          <cell r="F1164">
            <v>0</v>
          </cell>
          <cell r="G1164">
            <v>1</v>
          </cell>
          <cell r="H1164">
            <v>6</v>
          </cell>
          <cell r="I1164">
            <v>4</v>
          </cell>
          <cell r="J1164">
            <v>1</v>
          </cell>
          <cell r="K1164">
            <v>6</v>
          </cell>
          <cell r="L1164">
            <v>4</v>
          </cell>
        </row>
        <row r="1165">
          <cell r="A1165" t="str">
            <v>32,305,3,2,0</v>
          </cell>
          <cell r="B1165">
            <v>32</v>
          </cell>
          <cell r="C1165" t="str">
            <v>305</v>
          </cell>
          <cell r="D1165">
            <v>3</v>
          </cell>
          <cell r="E1165">
            <v>2</v>
          </cell>
          <cell r="F1165">
            <v>0</v>
          </cell>
          <cell r="G1165">
            <v>1</v>
          </cell>
          <cell r="H1165">
            <v>6</v>
          </cell>
          <cell r="I1165">
            <v>4</v>
          </cell>
          <cell r="J1165">
            <v>1</v>
          </cell>
          <cell r="K1165">
            <v>6</v>
          </cell>
          <cell r="L1165">
            <v>4</v>
          </cell>
        </row>
        <row r="1166">
          <cell r="A1166" t="str">
            <v>32,306,3,2,0</v>
          </cell>
          <cell r="B1166">
            <v>32</v>
          </cell>
          <cell r="C1166" t="str">
            <v>306</v>
          </cell>
          <cell r="D1166">
            <v>3</v>
          </cell>
          <cell r="E1166">
            <v>2</v>
          </cell>
          <cell r="F1166">
            <v>0</v>
          </cell>
          <cell r="G1166">
            <v>1</v>
          </cell>
          <cell r="H1166">
            <v>6</v>
          </cell>
          <cell r="I1166">
            <v>4</v>
          </cell>
          <cell r="J1166">
            <v>1</v>
          </cell>
          <cell r="K1166">
            <v>6</v>
          </cell>
          <cell r="L1166">
            <v>4</v>
          </cell>
        </row>
        <row r="1167">
          <cell r="A1167" t="str">
            <v>32,307,3,2,0</v>
          </cell>
          <cell r="B1167">
            <v>32</v>
          </cell>
          <cell r="C1167" t="str">
            <v>307</v>
          </cell>
          <cell r="D1167">
            <v>3</v>
          </cell>
          <cell r="E1167">
            <v>2</v>
          </cell>
          <cell r="F1167">
            <v>0</v>
          </cell>
          <cell r="G1167">
            <v>1</v>
          </cell>
          <cell r="H1167">
            <v>6</v>
          </cell>
          <cell r="I1167">
            <v>4</v>
          </cell>
          <cell r="J1167">
            <v>1</v>
          </cell>
          <cell r="K1167">
            <v>6</v>
          </cell>
          <cell r="L1167">
            <v>4</v>
          </cell>
        </row>
        <row r="1168">
          <cell r="A1168" t="str">
            <v>32,308,3,2,0</v>
          </cell>
          <cell r="B1168">
            <v>32</v>
          </cell>
          <cell r="C1168" t="str">
            <v>308</v>
          </cell>
          <cell r="D1168">
            <v>3</v>
          </cell>
          <cell r="E1168">
            <v>2</v>
          </cell>
          <cell r="F1168">
            <v>0</v>
          </cell>
          <cell r="G1168">
            <v>1</v>
          </cell>
          <cell r="H1168">
            <v>6</v>
          </cell>
          <cell r="I1168">
            <v>4</v>
          </cell>
          <cell r="J1168">
            <v>1</v>
          </cell>
          <cell r="K1168">
            <v>6</v>
          </cell>
          <cell r="L1168">
            <v>4</v>
          </cell>
        </row>
        <row r="1169">
          <cell r="A1169" t="str">
            <v>32,400,1,2,3</v>
          </cell>
          <cell r="B1169">
            <v>32</v>
          </cell>
          <cell r="C1169" t="str">
            <v>400</v>
          </cell>
          <cell r="D1169">
            <v>1</v>
          </cell>
          <cell r="E1169">
            <v>2</v>
          </cell>
          <cell r="F1169">
            <v>3</v>
          </cell>
          <cell r="G1169">
            <v>1</v>
          </cell>
          <cell r="H1169">
            <v>8</v>
          </cell>
          <cell r="I1169">
            <v>1</v>
          </cell>
          <cell r="J1169">
            <v>1</v>
          </cell>
          <cell r="K1169">
            <v>6</v>
          </cell>
          <cell r="L1169">
            <v>4</v>
          </cell>
        </row>
        <row r="1170">
          <cell r="A1170" t="str">
            <v>32,410,1,2,3</v>
          </cell>
          <cell r="B1170">
            <v>32</v>
          </cell>
          <cell r="C1170" t="str">
            <v>410</v>
          </cell>
          <cell r="D1170">
            <v>1</v>
          </cell>
          <cell r="E1170">
            <v>2</v>
          </cell>
          <cell r="F1170">
            <v>3</v>
          </cell>
          <cell r="G1170">
            <v>1</v>
          </cell>
          <cell r="H1170">
            <v>8</v>
          </cell>
          <cell r="I1170">
            <v>1</v>
          </cell>
          <cell r="J1170">
            <v>1</v>
          </cell>
          <cell r="K1170">
            <v>6</v>
          </cell>
          <cell r="L1170">
            <v>4</v>
          </cell>
        </row>
        <row r="1171">
          <cell r="A1171" t="str">
            <v>32,411,1,2,3</v>
          </cell>
          <cell r="B1171">
            <v>32</v>
          </cell>
          <cell r="C1171" t="str">
            <v>411</v>
          </cell>
          <cell r="D1171">
            <v>1</v>
          </cell>
          <cell r="E1171">
            <v>2</v>
          </cell>
          <cell r="F1171">
            <v>3</v>
          </cell>
          <cell r="G1171">
            <v>1</v>
          </cell>
          <cell r="H1171">
            <v>8</v>
          </cell>
          <cell r="I1171">
            <v>1</v>
          </cell>
          <cell r="J1171">
            <v>1</v>
          </cell>
          <cell r="K1171">
            <v>6</v>
          </cell>
          <cell r="L1171">
            <v>4</v>
          </cell>
        </row>
        <row r="1172">
          <cell r="A1172" t="str">
            <v>32,412,1,2,3</v>
          </cell>
          <cell r="B1172">
            <v>32</v>
          </cell>
          <cell r="C1172" t="str">
            <v>412</v>
          </cell>
          <cell r="D1172">
            <v>1</v>
          </cell>
          <cell r="E1172">
            <v>2</v>
          </cell>
          <cell r="F1172">
            <v>3</v>
          </cell>
          <cell r="G1172">
            <v>1</v>
          </cell>
          <cell r="H1172">
            <v>8</v>
          </cell>
          <cell r="I1172">
            <v>1</v>
          </cell>
          <cell r="J1172">
            <v>1</v>
          </cell>
          <cell r="K1172">
            <v>6</v>
          </cell>
          <cell r="L1172">
            <v>4</v>
          </cell>
        </row>
        <row r="1173">
          <cell r="A1173" t="str">
            <v>33,A01,6,2,0</v>
          </cell>
          <cell r="B1173">
            <v>33</v>
          </cell>
          <cell r="C1173" t="str">
            <v>A01</v>
          </cell>
          <cell r="D1173">
            <v>6</v>
          </cell>
          <cell r="E1173">
            <v>2</v>
          </cell>
          <cell r="F1173">
            <v>0</v>
          </cell>
          <cell r="G1173">
            <v>2</v>
          </cell>
          <cell r="H1173">
            <v>5</v>
          </cell>
          <cell r="I1173">
            <v>3</v>
          </cell>
          <cell r="J1173">
            <v>2</v>
          </cell>
          <cell r="K1173">
            <v>5</v>
          </cell>
          <cell r="L1173">
            <v>3</v>
          </cell>
        </row>
        <row r="1174">
          <cell r="A1174" t="str">
            <v>33,A01,9,7,0</v>
          </cell>
          <cell r="B1174">
            <v>33</v>
          </cell>
          <cell r="C1174" t="str">
            <v>A01</v>
          </cell>
          <cell r="D1174">
            <v>9</v>
          </cell>
          <cell r="E1174">
            <v>7</v>
          </cell>
          <cell r="F1174">
            <v>0</v>
          </cell>
          <cell r="G1174">
            <v>2</v>
          </cell>
          <cell r="H1174">
            <v>0</v>
          </cell>
          <cell r="I1174">
            <v>1</v>
          </cell>
          <cell r="J1174">
            <v>2</v>
          </cell>
          <cell r="K1174">
            <v>0</v>
          </cell>
          <cell r="L1174">
            <v>1</v>
          </cell>
        </row>
        <row r="1175">
          <cell r="A1175" t="str">
            <v>33,A02,6,2,0</v>
          </cell>
          <cell r="B1175">
            <v>33</v>
          </cell>
          <cell r="C1175" t="str">
            <v>A02</v>
          </cell>
          <cell r="D1175">
            <v>6</v>
          </cell>
          <cell r="E1175">
            <v>2</v>
          </cell>
          <cell r="F1175">
            <v>0</v>
          </cell>
          <cell r="G1175">
            <v>2</v>
          </cell>
          <cell r="H1175">
            <v>5</v>
          </cell>
          <cell r="I1175">
            <v>3</v>
          </cell>
          <cell r="J1175">
            <v>2</v>
          </cell>
          <cell r="K1175">
            <v>5</v>
          </cell>
          <cell r="L1175">
            <v>3</v>
          </cell>
        </row>
        <row r="1176">
          <cell r="A1176" t="str">
            <v>33,A02,9,7,0</v>
          </cell>
          <cell r="B1176">
            <v>33</v>
          </cell>
          <cell r="C1176" t="str">
            <v>A02</v>
          </cell>
          <cell r="D1176">
            <v>9</v>
          </cell>
          <cell r="E1176">
            <v>7</v>
          </cell>
          <cell r="F1176">
            <v>0</v>
          </cell>
          <cell r="G1176">
            <v>2</v>
          </cell>
          <cell r="H1176">
            <v>0</v>
          </cell>
          <cell r="I1176">
            <v>1</v>
          </cell>
          <cell r="J1176">
            <v>2</v>
          </cell>
          <cell r="K1176">
            <v>0</v>
          </cell>
          <cell r="L1176">
            <v>1</v>
          </cell>
        </row>
        <row r="1177">
          <cell r="A1177" t="str">
            <v>33,A03,6,2,0</v>
          </cell>
          <cell r="B1177">
            <v>33</v>
          </cell>
          <cell r="C1177" t="str">
            <v>A03</v>
          </cell>
          <cell r="D1177">
            <v>6</v>
          </cell>
          <cell r="E1177">
            <v>2</v>
          </cell>
          <cell r="F1177">
            <v>0</v>
          </cell>
          <cell r="G1177">
            <v>2</v>
          </cell>
          <cell r="H1177">
            <v>5</v>
          </cell>
          <cell r="I1177">
            <v>3</v>
          </cell>
          <cell r="J1177">
            <v>2</v>
          </cell>
          <cell r="K1177">
            <v>5</v>
          </cell>
          <cell r="L1177">
            <v>3</v>
          </cell>
        </row>
        <row r="1178">
          <cell r="A1178" t="str">
            <v>33,A03,9,7,0</v>
          </cell>
          <cell r="B1178">
            <v>33</v>
          </cell>
          <cell r="C1178" t="str">
            <v>A03</v>
          </cell>
          <cell r="D1178">
            <v>9</v>
          </cell>
          <cell r="E1178">
            <v>7</v>
          </cell>
          <cell r="F1178">
            <v>0</v>
          </cell>
          <cell r="G1178">
            <v>2</v>
          </cell>
          <cell r="H1178">
            <v>0</v>
          </cell>
          <cell r="I1178">
            <v>1</v>
          </cell>
          <cell r="J1178">
            <v>2</v>
          </cell>
          <cell r="K1178">
            <v>0</v>
          </cell>
          <cell r="L1178">
            <v>1</v>
          </cell>
        </row>
        <row r="1179">
          <cell r="A1179" t="str">
            <v>33,A04,6,2,0</v>
          </cell>
          <cell r="B1179">
            <v>33</v>
          </cell>
          <cell r="C1179" t="str">
            <v>A04</v>
          </cell>
          <cell r="D1179">
            <v>6</v>
          </cell>
          <cell r="E1179">
            <v>2</v>
          </cell>
          <cell r="F1179">
            <v>0</v>
          </cell>
          <cell r="G1179">
            <v>2</v>
          </cell>
          <cell r="H1179">
            <v>5</v>
          </cell>
          <cell r="I1179">
            <v>3</v>
          </cell>
          <cell r="J1179">
            <v>2</v>
          </cell>
          <cell r="K1179">
            <v>5</v>
          </cell>
          <cell r="L1179">
            <v>3</v>
          </cell>
        </row>
        <row r="1180">
          <cell r="A1180" t="str">
            <v>33,A04,9,7,0</v>
          </cell>
          <cell r="B1180">
            <v>33</v>
          </cell>
          <cell r="C1180" t="str">
            <v>A04</v>
          </cell>
          <cell r="D1180">
            <v>9</v>
          </cell>
          <cell r="E1180">
            <v>7</v>
          </cell>
          <cell r="F1180">
            <v>0</v>
          </cell>
          <cell r="G1180">
            <v>2</v>
          </cell>
          <cell r="H1180">
            <v>0</v>
          </cell>
          <cell r="I1180">
            <v>1</v>
          </cell>
          <cell r="J1180">
            <v>2</v>
          </cell>
          <cell r="K1180">
            <v>0</v>
          </cell>
          <cell r="L1180">
            <v>1</v>
          </cell>
        </row>
        <row r="1181">
          <cell r="A1181" t="str">
            <v>33,A05,6,2,0</v>
          </cell>
          <cell r="B1181">
            <v>33</v>
          </cell>
          <cell r="C1181" t="str">
            <v>A05</v>
          </cell>
          <cell r="D1181">
            <v>6</v>
          </cell>
          <cell r="E1181">
            <v>2</v>
          </cell>
          <cell r="F1181">
            <v>0</v>
          </cell>
          <cell r="G1181">
            <v>2</v>
          </cell>
          <cell r="H1181">
            <v>5</v>
          </cell>
          <cell r="I1181">
            <v>3</v>
          </cell>
          <cell r="J1181">
            <v>2</v>
          </cell>
          <cell r="K1181">
            <v>5</v>
          </cell>
          <cell r="L1181">
            <v>3</v>
          </cell>
        </row>
        <row r="1182">
          <cell r="A1182" t="str">
            <v>33,A05,9,7,0</v>
          </cell>
          <cell r="B1182">
            <v>33</v>
          </cell>
          <cell r="C1182" t="str">
            <v>A05</v>
          </cell>
          <cell r="D1182">
            <v>9</v>
          </cell>
          <cell r="E1182">
            <v>7</v>
          </cell>
          <cell r="F1182">
            <v>0</v>
          </cell>
          <cell r="G1182">
            <v>2</v>
          </cell>
          <cell r="H1182">
            <v>0</v>
          </cell>
          <cell r="I1182">
            <v>1</v>
          </cell>
          <cell r="J1182">
            <v>2</v>
          </cell>
          <cell r="K1182">
            <v>0</v>
          </cell>
          <cell r="L1182">
            <v>1</v>
          </cell>
        </row>
        <row r="1183">
          <cell r="A1183" t="str">
            <v>33,A06,6,2,0</v>
          </cell>
          <cell r="B1183">
            <v>33</v>
          </cell>
          <cell r="C1183" t="str">
            <v>A06</v>
          </cell>
          <cell r="D1183">
            <v>6</v>
          </cell>
          <cell r="E1183">
            <v>2</v>
          </cell>
          <cell r="F1183">
            <v>0</v>
          </cell>
          <cell r="G1183">
            <v>2</v>
          </cell>
          <cell r="H1183">
            <v>5</v>
          </cell>
          <cell r="I1183">
            <v>3</v>
          </cell>
          <cell r="J1183">
            <v>2</v>
          </cell>
          <cell r="K1183">
            <v>5</v>
          </cell>
          <cell r="L1183">
            <v>3</v>
          </cell>
        </row>
        <row r="1184">
          <cell r="A1184" t="str">
            <v>33,A06,9,7,0</v>
          </cell>
          <cell r="B1184">
            <v>33</v>
          </cell>
          <cell r="C1184" t="str">
            <v>A06</v>
          </cell>
          <cell r="D1184">
            <v>9</v>
          </cell>
          <cell r="E1184">
            <v>7</v>
          </cell>
          <cell r="F1184">
            <v>0</v>
          </cell>
          <cell r="G1184">
            <v>2</v>
          </cell>
          <cell r="H1184">
            <v>0</v>
          </cell>
          <cell r="I1184">
            <v>1</v>
          </cell>
          <cell r="J1184">
            <v>2</v>
          </cell>
          <cell r="K1184">
            <v>0</v>
          </cell>
          <cell r="L1184">
            <v>1</v>
          </cell>
        </row>
        <row r="1185">
          <cell r="A1185" t="str">
            <v>33,A07,6,2,0</v>
          </cell>
          <cell r="B1185">
            <v>33</v>
          </cell>
          <cell r="C1185" t="str">
            <v>A07</v>
          </cell>
          <cell r="D1185">
            <v>6</v>
          </cell>
          <cell r="E1185">
            <v>2</v>
          </cell>
          <cell r="F1185">
            <v>0</v>
          </cell>
          <cell r="G1185">
            <v>2</v>
          </cell>
          <cell r="H1185">
            <v>5</v>
          </cell>
          <cell r="I1185">
            <v>3</v>
          </cell>
          <cell r="J1185">
            <v>2</v>
          </cell>
          <cell r="K1185">
            <v>5</v>
          </cell>
          <cell r="L1185">
            <v>3</v>
          </cell>
        </row>
        <row r="1186">
          <cell r="A1186" t="str">
            <v>33,A07,9,7,0</v>
          </cell>
          <cell r="B1186">
            <v>33</v>
          </cell>
          <cell r="C1186" t="str">
            <v>A07</v>
          </cell>
          <cell r="D1186">
            <v>9</v>
          </cell>
          <cell r="E1186">
            <v>7</v>
          </cell>
          <cell r="F1186">
            <v>0</v>
          </cell>
          <cell r="G1186">
            <v>2</v>
          </cell>
          <cell r="H1186">
            <v>0</v>
          </cell>
          <cell r="I1186">
            <v>1</v>
          </cell>
          <cell r="J1186">
            <v>2</v>
          </cell>
          <cell r="K1186">
            <v>0</v>
          </cell>
          <cell r="L1186">
            <v>1</v>
          </cell>
        </row>
        <row r="1187">
          <cell r="A1187" t="str">
            <v>33,A08,6,2,0</v>
          </cell>
          <cell r="B1187">
            <v>33</v>
          </cell>
          <cell r="C1187" t="str">
            <v>A08</v>
          </cell>
          <cell r="D1187">
            <v>6</v>
          </cell>
          <cell r="E1187">
            <v>2</v>
          </cell>
          <cell r="F1187">
            <v>0</v>
          </cell>
          <cell r="G1187">
            <v>2</v>
          </cell>
          <cell r="H1187">
            <v>5</v>
          </cell>
          <cell r="I1187">
            <v>3</v>
          </cell>
          <cell r="J1187">
            <v>2</v>
          </cell>
          <cell r="K1187">
            <v>5</v>
          </cell>
          <cell r="L1187">
            <v>3</v>
          </cell>
        </row>
        <row r="1188">
          <cell r="A1188" t="str">
            <v>33,A08,9,7,0</v>
          </cell>
          <cell r="B1188">
            <v>33</v>
          </cell>
          <cell r="C1188" t="str">
            <v>A08</v>
          </cell>
          <cell r="D1188">
            <v>9</v>
          </cell>
          <cell r="E1188">
            <v>7</v>
          </cell>
          <cell r="F1188">
            <v>0</v>
          </cell>
          <cell r="G1188">
            <v>2</v>
          </cell>
          <cell r="H1188">
            <v>0</v>
          </cell>
          <cell r="I1188">
            <v>1</v>
          </cell>
          <cell r="J1188">
            <v>2</v>
          </cell>
          <cell r="K1188">
            <v>0</v>
          </cell>
          <cell r="L1188">
            <v>1</v>
          </cell>
        </row>
        <row r="1189">
          <cell r="A1189" t="str">
            <v>33,A09,6,2,0</v>
          </cell>
          <cell r="B1189">
            <v>33</v>
          </cell>
          <cell r="C1189" t="str">
            <v>A09</v>
          </cell>
          <cell r="D1189">
            <v>6</v>
          </cell>
          <cell r="E1189">
            <v>2</v>
          </cell>
          <cell r="F1189">
            <v>0</v>
          </cell>
          <cell r="G1189">
            <v>2</v>
          </cell>
          <cell r="H1189">
            <v>5</v>
          </cell>
          <cell r="I1189">
            <v>3</v>
          </cell>
          <cell r="J1189">
            <v>2</v>
          </cell>
          <cell r="K1189">
            <v>5</v>
          </cell>
          <cell r="L1189">
            <v>3</v>
          </cell>
        </row>
        <row r="1190">
          <cell r="A1190" t="str">
            <v>33,A10,6,2,0</v>
          </cell>
          <cell r="B1190">
            <v>33</v>
          </cell>
          <cell r="C1190" t="str">
            <v>A10</v>
          </cell>
          <cell r="D1190">
            <v>6</v>
          </cell>
          <cell r="E1190">
            <v>2</v>
          </cell>
          <cell r="F1190">
            <v>0</v>
          </cell>
          <cell r="G1190">
            <v>2</v>
          </cell>
          <cell r="H1190">
            <v>5</v>
          </cell>
          <cell r="I1190">
            <v>3</v>
          </cell>
          <cell r="J1190">
            <v>2</v>
          </cell>
          <cell r="K1190">
            <v>5</v>
          </cell>
          <cell r="L1190">
            <v>3</v>
          </cell>
        </row>
        <row r="1191">
          <cell r="A1191" t="str">
            <v>33,A10,9,7,0</v>
          </cell>
          <cell r="B1191">
            <v>33</v>
          </cell>
          <cell r="C1191" t="str">
            <v>A10</v>
          </cell>
          <cell r="D1191">
            <v>9</v>
          </cell>
          <cell r="E1191">
            <v>7</v>
          </cell>
          <cell r="F1191">
            <v>0</v>
          </cell>
          <cell r="G1191">
            <v>2</v>
          </cell>
          <cell r="H1191">
            <v>0</v>
          </cell>
          <cell r="I1191">
            <v>1</v>
          </cell>
          <cell r="J1191">
            <v>2</v>
          </cell>
          <cell r="K1191">
            <v>0</v>
          </cell>
          <cell r="L1191">
            <v>1</v>
          </cell>
        </row>
        <row r="1192">
          <cell r="A1192" t="str">
            <v>33,A11,6,2,0</v>
          </cell>
          <cell r="B1192">
            <v>33</v>
          </cell>
          <cell r="C1192" t="str">
            <v>A11</v>
          </cell>
          <cell r="D1192">
            <v>6</v>
          </cell>
          <cell r="E1192">
            <v>2</v>
          </cell>
          <cell r="F1192">
            <v>0</v>
          </cell>
          <cell r="G1192">
            <v>2</v>
          </cell>
          <cell r="H1192">
            <v>5</v>
          </cell>
          <cell r="I1192">
            <v>3</v>
          </cell>
          <cell r="J1192">
            <v>2</v>
          </cell>
          <cell r="K1192">
            <v>5</v>
          </cell>
          <cell r="L1192">
            <v>3</v>
          </cell>
        </row>
        <row r="1193">
          <cell r="A1193" t="str">
            <v>33,A11,9,7,0</v>
          </cell>
          <cell r="B1193">
            <v>33</v>
          </cell>
          <cell r="C1193" t="str">
            <v>A11</v>
          </cell>
          <cell r="D1193">
            <v>9</v>
          </cell>
          <cell r="E1193">
            <v>7</v>
          </cell>
          <cell r="F1193">
            <v>0</v>
          </cell>
          <cell r="G1193">
            <v>2</v>
          </cell>
          <cell r="H1193">
            <v>0</v>
          </cell>
          <cell r="I1193">
            <v>1</v>
          </cell>
          <cell r="J1193">
            <v>2</v>
          </cell>
          <cell r="K1193">
            <v>0</v>
          </cell>
          <cell r="L1193">
            <v>1</v>
          </cell>
        </row>
        <row r="1194">
          <cell r="A1194" t="str">
            <v>33,A12,6,2,0</v>
          </cell>
          <cell r="B1194">
            <v>33</v>
          </cell>
          <cell r="C1194" t="str">
            <v>A12</v>
          </cell>
          <cell r="D1194">
            <v>6</v>
          </cell>
          <cell r="E1194">
            <v>2</v>
          </cell>
          <cell r="F1194">
            <v>0</v>
          </cell>
          <cell r="G1194">
            <v>2</v>
          </cell>
          <cell r="H1194">
            <v>5</v>
          </cell>
          <cell r="I1194">
            <v>3</v>
          </cell>
          <cell r="J1194">
            <v>2</v>
          </cell>
          <cell r="K1194">
            <v>5</v>
          </cell>
          <cell r="L1194">
            <v>3</v>
          </cell>
        </row>
        <row r="1195">
          <cell r="A1195" t="str">
            <v>33,A12,9,7,0</v>
          </cell>
          <cell r="B1195">
            <v>33</v>
          </cell>
          <cell r="C1195" t="str">
            <v>A12</v>
          </cell>
          <cell r="D1195">
            <v>9</v>
          </cell>
          <cell r="E1195">
            <v>7</v>
          </cell>
          <cell r="F1195">
            <v>0</v>
          </cell>
          <cell r="G1195">
            <v>2</v>
          </cell>
          <cell r="H1195">
            <v>0</v>
          </cell>
          <cell r="I1195">
            <v>1</v>
          </cell>
          <cell r="J1195">
            <v>2</v>
          </cell>
          <cell r="K1195">
            <v>0</v>
          </cell>
          <cell r="L1195">
            <v>1</v>
          </cell>
        </row>
        <row r="1196">
          <cell r="A1196" t="str">
            <v>33,A13,6,2,0</v>
          </cell>
          <cell r="B1196">
            <v>33</v>
          </cell>
          <cell r="C1196" t="str">
            <v>A13</v>
          </cell>
          <cell r="D1196">
            <v>6</v>
          </cell>
          <cell r="E1196">
            <v>2</v>
          </cell>
          <cell r="F1196">
            <v>0</v>
          </cell>
          <cell r="G1196">
            <v>2</v>
          </cell>
          <cell r="H1196">
            <v>5</v>
          </cell>
          <cell r="I1196">
            <v>3</v>
          </cell>
          <cell r="J1196">
            <v>2</v>
          </cell>
          <cell r="K1196">
            <v>5</v>
          </cell>
          <cell r="L1196">
            <v>3</v>
          </cell>
        </row>
        <row r="1197">
          <cell r="A1197" t="str">
            <v>33,A13,9,7,0</v>
          </cell>
          <cell r="B1197">
            <v>33</v>
          </cell>
          <cell r="C1197" t="str">
            <v>A13</v>
          </cell>
          <cell r="D1197">
            <v>9</v>
          </cell>
          <cell r="E1197">
            <v>7</v>
          </cell>
          <cell r="F1197">
            <v>0</v>
          </cell>
          <cell r="G1197">
            <v>2</v>
          </cell>
          <cell r="H1197">
            <v>0</v>
          </cell>
          <cell r="I1197">
            <v>1</v>
          </cell>
          <cell r="J1197">
            <v>2</v>
          </cell>
          <cell r="K1197">
            <v>0</v>
          </cell>
          <cell r="L1197">
            <v>1</v>
          </cell>
        </row>
        <row r="1198">
          <cell r="A1198" t="str">
            <v>33,A14,6,2,0</v>
          </cell>
          <cell r="B1198">
            <v>33</v>
          </cell>
          <cell r="C1198" t="str">
            <v>A14</v>
          </cell>
          <cell r="D1198">
            <v>6</v>
          </cell>
          <cell r="E1198">
            <v>2</v>
          </cell>
          <cell r="F1198">
            <v>0</v>
          </cell>
          <cell r="G1198">
            <v>2</v>
          </cell>
          <cell r="H1198">
            <v>5</v>
          </cell>
          <cell r="I1198">
            <v>3</v>
          </cell>
          <cell r="J1198">
            <v>2</v>
          </cell>
          <cell r="K1198">
            <v>5</v>
          </cell>
          <cell r="L1198">
            <v>3</v>
          </cell>
        </row>
        <row r="1199">
          <cell r="A1199" t="str">
            <v>33,A14,9,7,0</v>
          </cell>
          <cell r="B1199">
            <v>33</v>
          </cell>
          <cell r="C1199" t="str">
            <v>A14</v>
          </cell>
          <cell r="D1199">
            <v>9</v>
          </cell>
          <cell r="E1199">
            <v>7</v>
          </cell>
          <cell r="F1199">
            <v>0</v>
          </cell>
          <cell r="G1199">
            <v>2</v>
          </cell>
          <cell r="H1199">
            <v>0</v>
          </cell>
          <cell r="I1199">
            <v>1</v>
          </cell>
          <cell r="J1199">
            <v>2</v>
          </cell>
          <cell r="K1199">
            <v>0</v>
          </cell>
          <cell r="L1199">
            <v>1</v>
          </cell>
        </row>
        <row r="1200">
          <cell r="A1200" t="str">
            <v>33,A15,6,2,0</v>
          </cell>
          <cell r="B1200">
            <v>33</v>
          </cell>
          <cell r="C1200" t="str">
            <v>A15</v>
          </cell>
          <cell r="D1200">
            <v>6</v>
          </cell>
          <cell r="E1200">
            <v>2</v>
          </cell>
          <cell r="F1200">
            <v>0</v>
          </cell>
          <cell r="G1200">
            <v>2</v>
          </cell>
          <cell r="H1200">
            <v>5</v>
          </cell>
          <cell r="I1200">
            <v>3</v>
          </cell>
          <cell r="J1200">
            <v>2</v>
          </cell>
          <cell r="K1200">
            <v>5</v>
          </cell>
          <cell r="L1200">
            <v>3</v>
          </cell>
        </row>
        <row r="1201">
          <cell r="A1201" t="str">
            <v>33,A15,9,7,0</v>
          </cell>
          <cell r="B1201">
            <v>33</v>
          </cell>
          <cell r="C1201" t="str">
            <v>A15</v>
          </cell>
          <cell r="D1201">
            <v>9</v>
          </cell>
          <cell r="E1201">
            <v>7</v>
          </cell>
          <cell r="F1201">
            <v>0</v>
          </cell>
          <cell r="G1201">
            <v>2</v>
          </cell>
          <cell r="H1201">
            <v>0</v>
          </cell>
          <cell r="I1201">
            <v>1</v>
          </cell>
          <cell r="J1201">
            <v>2</v>
          </cell>
          <cell r="K1201">
            <v>0</v>
          </cell>
          <cell r="L1201">
            <v>1</v>
          </cell>
        </row>
        <row r="1202">
          <cell r="A1202" t="str">
            <v>33,A16,6,2,0</v>
          </cell>
          <cell r="B1202">
            <v>33</v>
          </cell>
          <cell r="C1202" t="str">
            <v>A16</v>
          </cell>
          <cell r="D1202">
            <v>6</v>
          </cell>
          <cell r="E1202">
            <v>2</v>
          </cell>
          <cell r="F1202">
            <v>0</v>
          </cell>
          <cell r="G1202">
            <v>2</v>
          </cell>
          <cell r="H1202">
            <v>5</v>
          </cell>
          <cell r="I1202">
            <v>3</v>
          </cell>
          <cell r="J1202">
            <v>2</v>
          </cell>
          <cell r="K1202">
            <v>5</v>
          </cell>
          <cell r="L1202">
            <v>3</v>
          </cell>
        </row>
        <row r="1203">
          <cell r="A1203" t="str">
            <v>33,A16,9,7,0</v>
          </cell>
          <cell r="B1203">
            <v>33</v>
          </cell>
          <cell r="C1203" t="str">
            <v>A16</v>
          </cell>
          <cell r="D1203">
            <v>9</v>
          </cell>
          <cell r="E1203">
            <v>7</v>
          </cell>
          <cell r="F1203">
            <v>0</v>
          </cell>
          <cell r="G1203">
            <v>2</v>
          </cell>
          <cell r="H1203">
            <v>0</v>
          </cell>
          <cell r="I1203">
            <v>1</v>
          </cell>
          <cell r="J1203">
            <v>2</v>
          </cell>
          <cell r="K1203">
            <v>0</v>
          </cell>
          <cell r="L1203">
            <v>1</v>
          </cell>
        </row>
        <row r="1204">
          <cell r="A1204" t="str">
            <v>33,A17,6,2,0</v>
          </cell>
          <cell r="B1204">
            <v>33</v>
          </cell>
          <cell r="C1204" t="str">
            <v>A17</v>
          </cell>
          <cell r="D1204">
            <v>6</v>
          </cell>
          <cell r="E1204">
            <v>2</v>
          </cell>
          <cell r="F1204">
            <v>0</v>
          </cell>
          <cell r="G1204">
            <v>2</v>
          </cell>
          <cell r="H1204">
            <v>5</v>
          </cell>
          <cell r="I1204">
            <v>3</v>
          </cell>
          <cell r="J1204">
            <v>2</v>
          </cell>
          <cell r="K1204">
            <v>5</v>
          </cell>
          <cell r="L1204">
            <v>3</v>
          </cell>
        </row>
        <row r="1205">
          <cell r="A1205" t="str">
            <v>33,A17,9,7,0</v>
          </cell>
          <cell r="B1205">
            <v>33</v>
          </cell>
          <cell r="C1205" t="str">
            <v>A17</v>
          </cell>
          <cell r="D1205">
            <v>9</v>
          </cell>
          <cell r="E1205">
            <v>7</v>
          </cell>
          <cell r="F1205">
            <v>0</v>
          </cell>
          <cell r="G1205">
            <v>2</v>
          </cell>
          <cell r="H1205">
            <v>0</v>
          </cell>
          <cell r="I1205">
            <v>1</v>
          </cell>
          <cell r="J1205">
            <v>2</v>
          </cell>
          <cell r="K1205">
            <v>0</v>
          </cell>
          <cell r="L1205">
            <v>1</v>
          </cell>
        </row>
        <row r="1206">
          <cell r="A1206" t="str">
            <v>33,A18,6,2,0</v>
          </cell>
          <cell r="B1206">
            <v>33</v>
          </cell>
          <cell r="C1206" t="str">
            <v>A18</v>
          </cell>
          <cell r="D1206">
            <v>6</v>
          </cell>
          <cell r="E1206">
            <v>2</v>
          </cell>
          <cell r="F1206">
            <v>0</v>
          </cell>
          <cell r="G1206">
            <v>2</v>
          </cell>
          <cell r="H1206">
            <v>5</v>
          </cell>
          <cell r="I1206">
            <v>3</v>
          </cell>
          <cell r="J1206">
            <v>2</v>
          </cell>
          <cell r="K1206">
            <v>5</v>
          </cell>
          <cell r="L1206">
            <v>3</v>
          </cell>
        </row>
        <row r="1207">
          <cell r="A1207" t="str">
            <v>33,A18,9,7,0</v>
          </cell>
          <cell r="B1207">
            <v>33</v>
          </cell>
          <cell r="C1207" t="str">
            <v>A18</v>
          </cell>
          <cell r="D1207">
            <v>9</v>
          </cell>
          <cell r="E1207">
            <v>7</v>
          </cell>
          <cell r="F1207">
            <v>0</v>
          </cell>
          <cell r="G1207">
            <v>2</v>
          </cell>
          <cell r="H1207">
            <v>0</v>
          </cell>
          <cell r="I1207">
            <v>1</v>
          </cell>
          <cell r="J1207">
            <v>2</v>
          </cell>
          <cell r="K1207">
            <v>0</v>
          </cell>
          <cell r="L1207">
            <v>1</v>
          </cell>
        </row>
        <row r="1208">
          <cell r="A1208" t="str">
            <v>33,A19,6,2,0</v>
          </cell>
          <cell r="B1208">
            <v>33</v>
          </cell>
          <cell r="C1208" t="str">
            <v>A19</v>
          </cell>
          <cell r="D1208">
            <v>6</v>
          </cell>
          <cell r="E1208">
            <v>2</v>
          </cell>
          <cell r="F1208">
            <v>0</v>
          </cell>
          <cell r="G1208">
            <v>2</v>
          </cell>
          <cell r="H1208">
            <v>5</v>
          </cell>
          <cell r="I1208">
            <v>3</v>
          </cell>
          <cell r="J1208">
            <v>2</v>
          </cell>
          <cell r="K1208">
            <v>5</v>
          </cell>
          <cell r="L1208">
            <v>3</v>
          </cell>
        </row>
        <row r="1209">
          <cell r="A1209" t="str">
            <v>33,A19,9,7,0</v>
          </cell>
          <cell r="B1209">
            <v>33</v>
          </cell>
          <cell r="C1209" t="str">
            <v>A19</v>
          </cell>
          <cell r="D1209">
            <v>9</v>
          </cell>
          <cell r="E1209">
            <v>7</v>
          </cell>
          <cell r="F1209">
            <v>0</v>
          </cell>
          <cell r="G1209">
            <v>2</v>
          </cell>
          <cell r="H1209">
            <v>0</v>
          </cell>
          <cell r="I1209">
            <v>1</v>
          </cell>
          <cell r="J1209">
            <v>2</v>
          </cell>
          <cell r="K1209">
            <v>0</v>
          </cell>
          <cell r="L1209">
            <v>1</v>
          </cell>
        </row>
        <row r="1210">
          <cell r="A1210" t="str">
            <v>33,A20,6,2,0</v>
          </cell>
          <cell r="B1210">
            <v>33</v>
          </cell>
          <cell r="C1210" t="str">
            <v>A20</v>
          </cell>
          <cell r="D1210">
            <v>6</v>
          </cell>
          <cell r="E1210">
            <v>2</v>
          </cell>
          <cell r="F1210">
            <v>0</v>
          </cell>
          <cell r="G1210">
            <v>2</v>
          </cell>
          <cell r="H1210">
            <v>5</v>
          </cell>
          <cell r="I1210">
            <v>3</v>
          </cell>
          <cell r="J1210">
            <v>2</v>
          </cell>
          <cell r="K1210">
            <v>5</v>
          </cell>
          <cell r="L1210">
            <v>3</v>
          </cell>
        </row>
        <row r="1211">
          <cell r="A1211" t="str">
            <v>33,A20,9,7,0</v>
          </cell>
          <cell r="B1211">
            <v>33</v>
          </cell>
          <cell r="C1211" t="str">
            <v>A20</v>
          </cell>
          <cell r="D1211">
            <v>9</v>
          </cell>
          <cell r="E1211">
            <v>7</v>
          </cell>
          <cell r="F1211">
            <v>0</v>
          </cell>
          <cell r="G1211">
            <v>2</v>
          </cell>
          <cell r="H1211">
            <v>0</v>
          </cell>
          <cell r="I1211">
            <v>1</v>
          </cell>
          <cell r="J1211">
            <v>2</v>
          </cell>
          <cell r="K1211">
            <v>0</v>
          </cell>
          <cell r="L1211">
            <v>1</v>
          </cell>
        </row>
        <row r="1212">
          <cell r="A1212" t="str">
            <v>33,A21,6,2,0</v>
          </cell>
          <cell r="B1212">
            <v>33</v>
          </cell>
          <cell r="C1212" t="str">
            <v>A21</v>
          </cell>
          <cell r="D1212">
            <v>6</v>
          </cell>
          <cell r="E1212">
            <v>2</v>
          </cell>
          <cell r="F1212">
            <v>0</v>
          </cell>
          <cell r="G1212">
            <v>2</v>
          </cell>
          <cell r="H1212">
            <v>5</v>
          </cell>
          <cell r="I1212">
            <v>3</v>
          </cell>
          <cell r="J1212">
            <v>2</v>
          </cell>
          <cell r="K1212">
            <v>5</v>
          </cell>
          <cell r="L1212">
            <v>3</v>
          </cell>
        </row>
        <row r="1213">
          <cell r="A1213" t="str">
            <v>33,A21,9,7,0</v>
          </cell>
          <cell r="B1213">
            <v>33</v>
          </cell>
          <cell r="C1213" t="str">
            <v>A21</v>
          </cell>
          <cell r="D1213">
            <v>9</v>
          </cell>
          <cell r="E1213">
            <v>7</v>
          </cell>
          <cell r="F1213">
            <v>0</v>
          </cell>
          <cell r="G1213">
            <v>2</v>
          </cell>
          <cell r="H1213">
            <v>0</v>
          </cell>
          <cell r="I1213">
            <v>1</v>
          </cell>
          <cell r="J1213">
            <v>2</v>
          </cell>
          <cell r="K1213">
            <v>0</v>
          </cell>
          <cell r="L1213">
            <v>1</v>
          </cell>
        </row>
        <row r="1214">
          <cell r="A1214" t="str">
            <v>33,A22,6,2,0</v>
          </cell>
          <cell r="B1214">
            <v>33</v>
          </cell>
          <cell r="C1214" t="str">
            <v>A22</v>
          </cell>
          <cell r="D1214">
            <v>6</v>
          </cell>
          <cell r="E1214">
            <v>2</v>
          </cell>
          <cell r="F1214">
            <v>0</v>
          </cell>
          <cell r="G1214">
            <v>2</v>
          </cell>
          <cell r="H1214">
            <v>5</v>
          </cell>
          <cell r="I1214">
            <v>3</v>
          </cell>
          <cell r="J1214">
            <v>2</v>
          </cell>
          <cell r="K1214">
            <v>5</v>
          </cell>
          <cell r="L1214">
            <v>3</v>
          </cell>
        </row>
        <row r="1215">
          <cell r="A1215" t="str">
            <v>33,A22,9,7,0</v>
          </cell>
          <cell r="B1215">
            <v>33</v>
          </cell>
          <cell r="C1215" t="str">
            <v>A22</v>
          </cell>
          <cell r="D1215">
            <v>9</v>
          </cell>
          <cell r="E1215">
            <v>7</v>
          </cell>
          <cell r="F1215">
            <v>0</v>
          </cell>
          <cell r="G1215">
            <v>2</v>
          </cell>
          <cell r="H1215">
            <v>0</v>
          </cell>
          <cell r="I1215">
            <v>1</v>
          </cell>
          <cell r="J1215">
            <v>2</v>
          </cell>
          <cell r="K1215">
            <v>0</v>
          </cell>
          <cell r="L1215">
            <v>1</v>
          </cell>
        </row>
        <row r="1216">
          <cell r="A1216" t="str">
            <v>33,A23,6,2,0</v>
          </cell>
          <cell r="B1216">
            <v>33</v>
          </cell>
          <cell r="C1216" t="str">
            <v>A23</v>
          </cell>
          <cell r="D1216">
            <v>6</v>
          </cell>
          <cell r="E1216">
            <v>2</v>
          </cell>
          <cell r="F1216">
            <v>0</v>
          </cell>
          <cell r="G1216">
            <v>2</v>
          </cell>
          <cell r="H1216">
            <v>5</v>
          </cell>
          <cell r="I1216">
            <v>3</v>
          </cell>
          <cell r="J1216">
            <v>2</v>
          </cell>
          <cell r="K1216">
            <v>5</v>
          </cell>
          <cell r="L1216">
            <v>3</v>
          </cell>
        </row>
        <row r="1217">
          <cell r="A1217" t="str">
            <v>33,A23,9,7,0</v>
          </cell>
          <cell r="B1217">
            <v>33</v>
          </cell>
          <cell r="C1217" t="str">
            <v>A23</v>
          </cell>
          <cell r="D1217">
            <v>9</v>
          </cell>
          <cell r="E1217">
            <v>7</v>
          </cell>
          <cell r="F1217">
            <v>0</v>
          </cell>
          <cell r="G1217">
            <v>2</v>
          </cell>
          <cell r="H1217">
            <v>0</v>
          </cell>
          <cell r="I1217">
            <v>1</v>
          </cell>
          <cell r="J1217">
            <v>2</v>
          </cell>
          <cell r="K1217">
            <v>0</v>
          </cell>
          <cell r="L1217">
            <v>1</v>
          </cell>
        </row>
        <row r="1218">
          <cell r="A1218" t="str">
            <v>33,A24,6,2,0</v>
          </cell>
          <cell r="B1218">
            <v>33</v>
          </cell>
          <cell r="C1218" t="str">
            <v>A24</v>
          </cell>
          <cell r="D1218">
            <v>6</v>
          </cell>
          <cell r="E1218">
            <v>2</v>
          </cell>
          <cell r="F1218">
            <v>0</v>
          </cell>
          <cell r="G1218">
            <v>2</v>
          </cell>
          <cell r="H1218">
            <v>5</v>
          </cell>
          <cell r="I1218">
            <v>3</v>
          </cell>
          <cell r="J1218">
            <v>2</v>
          </cell>
          <cell r="K1218">
            <v>5</v>
          </cell>
          <cell r="L1218">
            <v>3</v>
          </cell>
        </row>
        <row r="1219">
          <cell r="A1219" t="str">
            <v>33,A24,9,7,0</v>
          </cell>
          <cell r="B1219">
            <v>33</v>
          </cell>
          <cell r="C1219" t="str">
            <v>A24</v>
          </cell>
          <cell r="D1219">
            <v>9</v>
          </cell>
          <cell r="E1219">
            <v>7</v>
          </cell>
          <cell r="F1219">
            <v>0</v>
          </cell>
          <cell r="G1219">
            <v>2</v>
          </cell>
          <cell r="H1219">
            <v>0</v>
          </cell>
          <cell r="I1219">
            <v>1</v>
          </cell>
          <cell r="J1219">
            <v>2</v>
          </cell>
          <cell r="K1219">
            <v>0</v>
          </cell>
          <cell r="L1219">
            <v>1</v>
          </cell>
        </row>
        <row r="1220">
          <cell r="A1220" t="str">
            <v>33,A25,6,2,0</v>
          </cell>
          <cell r="B1220">
            <v>33</v>
          </cell>
          <cell r="C1220" t="str">
            <v>A25</v>
          </cell>
          <cell r="D1220">
            <v>6</v>
          </cell>
          <cell r="E1220">
            <v>2</v>
          </cell>
          <cell r="F1220">
            <v>0</v>
          </cell>
          <cell r="G1220">
            <v>2</v>
          </cell>
          <cell r="H1220">
            <v>5</v>
          </cell>
          <cell r="I1220">
            <v>3</v>
          </cell>
          <cell r="J1220">
            <v>2</v>
          </cell>
          <cell r="K1220">
            <v>5</v>
          </cell>
          <cell r="L1220">
            <v>3</v>
          </cell>
        </row>
        <row r="1221">
          <cell r="A1221" t="str">
            <v>33,A25,9,7,0</v>
          </cell>
          <cell r="B1221">
            <v>33</v>
          </cell>
          <cell r="C1221" t="str">
            <v>A25</v>
          </cell>
          <cell r="D1221">
            <v>9</v>
          </cell>
          <cell r="E1221">
            <v>7</v>
          </cell>
          <cell r="F1221">
            <v>0</v>
          </cell>
          <cell r="G1221">
            <v>2</v>
          </cell>
          <cell r="H1221">
            <v>0</v>
          </cell>
          <cell r="I1221">
            <v>1</v>
          </cell>
          <cell r="J1221">
            <v>2</v>
          </cell>
          <cell r="K1221">
            <v>0</v>
          </cell>
          <cell r="L1221">
            <v>1</v>
          </cell>
        </row>
        <row r="1222">
          <cell r="A1222" t="str">
            <v>33,A26,6,2,0</v>
          </cell>
          <cell r="B1222">
            <v>33</v>
          </cell>
          <cell r="C1222" t="str">
            <v>A26</v>
          </cell>
          <cell r="D1222">
            <v>6</v>
          </cell>
          <cell r="E1222">
            <v>2</v>
          </cell>
          <cell r="F1222">
            <v>0</v>
          </cell>
          <cell r="G1222">
            <v>2</v>
          </cell>
          <cell r="H1222">
            <v>5</v>
          </cell>
          <cell r="I1222">
            <v>3</v>
          </cell>
          <cell r="J1222">
            <v>2</v>
          </cell>
          <cell r="K1222">
            <v>5</v>
          </cell>
          <cell r="L1222">
            <v>3</v>
          </cell>
        </row>
        <row r="1223">
          <cell r="A1223" t="str">
            <v>33,A26,9,7,0</v>
          </cell>
          <cell r="B1223">
            <v>33</v>
          </cell>
          <cell r="C1223" t="str">
            <v>A26</v>
          </cell>
          <cell r="D1223">
            <v>9</v>
          </cell>
          <cell r="E1223">
            <v>7</v>
          </cell>
          <cell r="F1223">
            <v>0</v>
          </cell>
          <cell r="G1223">
            <v>2</v>
          </cell>
          <cell r="H1223">
            <v>0</v>
          </cell>
          <cell r="I1223">
            <v>1</v>
          </cell>
          <cell r="J1223">
            <v>2</v>
          </cell>
          <cell r="K1223">
            <v>0</v>
          </cell>
          <cell r="L1223">
            <v>1</v>
          </cell>
        </row>
        <row r="1224">
          <cell r="A1224" t="str">
            <v>33,A27,6,2,0</v>
          </cell>
          <cell r="B1224">
            <v>33</v>
          </cell>
          <cell r="C1224" t="str">
            <v>A27</v>
          </cell>
          <cell r="D1224">
            <v>6</v>
          </cell>
          <cell r="E1224">
            <v>2</v>
          </cell>
          <cell r="F1224">
            <v>0</v>
          </cell>
          <cell r="G1224">
            <v>2</v>
          </cell>
          <cell r="H1224">
            <v>5</v>
          </cell>
          <cell r="I1224">
            <v>3</v>
          </cell>
          <cell r="J1224">
            <v>2</v>
          </cell>
          <cell r="K1224">
            <v>5</v>
          </cell>
          <cell r="L1224">
            <v>3</v>
          </cell>
        </row>
        <row r="1225">
          <cell r="A1225" t="str">
            <v>33,A27,9,7,0</v>
          </cell>
          <cell r="B1225">
            <v>33</v>
          </cell>
          <cell r="C1225" t="str">
            <v>A27</v>
          </cell>
          <cell r="D1225">
            <v>9</v>
          </cell>
          <cell r="E1225">
            <v>7</v>
          </cell>
          <cell r="F1225">
            <v>0</v>
          </cell>
          <cell r="G1225">
            <v>2</v>
          </cell>
          <cell r="H1225">
            <v>0</v>
          </cell>
          <cell r="I1225">
            <v>1</v>
          </cell>
          <cell r="J1225">
            <v>2</v>
          </cell>
          <cell r="K1225">
            <v>0</v>
          </cell>
          <cell r="L1225">
            <v>1</v>
          </cell>
        </row>
        <row r="1226">
          <cell r="A1226" t="str">
            <v>33,A28,6,2,0</v>
          </cell>
          <cell r="B1226">
            <v>33</v>
          </cell>
          <cell r="C1226" t="str">
            <v>A28</v>
          </cell>
          <cell r="D1226">
            <v>6</v>
          </cell>
          <cell r="E1226">
            <v>2</v>
          </cell>
          <cell r="F1226">
            <v>0</v>
          </cell>
          <cell r="G1226">
            <v>2</v>
          </cell>
          <cell r="H1226">
            <v>5</v>
          </cell>
          <cell r="I1226">
            <v>3</v>
          </cell>
          <cell r="J1226">
            <v>2</v>
          </cell>
          <cell r="K1226">
            <v>5</v>
          </cell>
          <cell r="L1226">
            <v>3</v>
          </cell>
        </row>
        <row r="1227">
          <cell r="A1227" t="str">
            <v>33,A28,9,7,0</v>
          </cell>
          <cell r="B1227">
            <v>33</v>
          </cell>
          <cell r="C1227" t="str">
            <v>A28</v>
          </cell>
          <cell r="D1227">
            <v>9</v>
          </cell>
          <cell r="E1227">
            <v>7</v>
          </cell>
          <cell r="F1227">
            <v>0</v>
          </cell>
          <cell r="G1227">
            <v>2</v>
          </cell>
          <cell r="H1227">
            <v>0</v>
          </cell>
          <cell r="I1227">
            <v>1</v>
          </cell>
          <cell r="J1227">
            <v>2</v>
          </cell>
          <cell r="K1227">
            <v>0</v>
          </cell>
          <cell r="L1227">
            <v>1</v>
          </cell>
        </row>
        <row r="1228">
          <cell r="A1228" t="str">
            <v>33,A29,6,2,0</v>
          </cell>
          <cell r="B1228">
            <v>33</v>
          </cell>
          <cell r="C1228" t="str">
            <v>A29</v>
          </cell>
          <cell r="D1228">
            <v>6</v>
          </cell>
          <cell r="E1228">
            <v>2</v>
          </cell>
          <cell r="F1228">
            <v>0</v>
          </cell>
          <cell r="G1228">
            <v>2</v>
          </cell>
          <cell r="H1228">
            <v>5</v>
          </cell>
          <cell r="I1228">
            <v>3</v>
          </cell>
          <cell r="J1228">
            <v>2</v>
          </cell>
          <cell r="K1228">
            <v>5</v>
          </cell>
          <cell r="L1228">
            <v>3</v>
          </cell>
        </row>
        <row r="1229">
          <cell r="A1229" t="str">
            <v>33,A29,9,7,0</v>
          </cell>
          <cell r="B1229">
            <v>33</v>
          </cell>
          <cell r="C1229" t="str">
            <v>A29</v>
          </cell>
          <cell r="D1229">
            <v>9</v>
          </cell>
          <cell r="E1229">
            <v>7</v>
          </cell>
          <cell r="F1229">
            <v>0</v>
          </cell>
          <cell r="G1229">
            <v>2</v>
          </cell>
          <cell r="H1229">
            <v>0</v>
          </cell>
          <cell r="I1229">
            <v>1</v>
          </cell>
          <cell r="J1229">
            <v>2</v>
          </cell>
          <cell r="K1229">
            <v>0</v>
          </cell>
          <cell r="L1229">
            <v>1</v>
          </cell>
        </row>
        <row r="1230">
          <cell r="A1230" t="str">
            <v>33,A30,6,2,0</v>
          </cell>
          <cell r="B1230">
            <v>33</v>
          </cell>
          <cell r="C1230" t="str">
            <v>A30</v>
          </cell>
          <cell r="D1230">
            <v>6</v>
          </cell>
          <cell r="E1230">
            <v>2</v>
          </cell>
          <cell r="F1230">
            <v>0</v>
          </cell>
          <cell r="G1230">
            <v>2</v>
          </cell>
          <cell r="H1230">
            <v>5</v>
          </cell>
          <cell r="I1230">
            <v>3</v>
          </cell>
          <cell r="J1230">
            <v>2</v>
          </cell>
          <cell r="K1230">
            <v>5</v>
          </cell>
          <cell r="L1230">
            <v>3</v>
          </cell>
        </row>
        <row r="1231">
          <cell r="A1231" t="str">
            <v>33,A30,9,7,0</v>
          </cell>
          <cell r="B1231">
            <v>33</v>
          </cell>
          <cell r="C1231" t="str">
            <v>A30</v>
          </cell>
          <cell r="D1231">
            <v>9</v>
          </cell>
          <cell r="E1231">
            <v>7</v>
          </cell>
          <cell r="F1231">
            <v>0</v>
          </cell>
          <cell r="G1231">
            <v>2</v>
          </cell>
          <cell r="H1231">
            <v>0</v>
          </cell>
          <cell r="I1231">
            <v>1</v>
          </cell>
          <cell r="J1231">
            <v>2</v>
          </cell>
          <cell r="K1231">
            <v>0</v>
          </cell>
          <cell r="L1231">
            <v>1</v>
          </cell>
        </row>
        <row r="1232">
          <cell r="A1232" t="str">
            <v>33,A31,6,2,0</v>
          </cell>
          <cell r="B1232">
            <v>33</v>
          </cell>
          <cell r="C1232" t="str">
            <v>A31</v>
          </cell>
          <cell r="D1232">
            <v>6</v>
          </cell>
          <cell r="E1232">
            <v>2</v>
          </cell>
          <cell r="F1232">
            <v>0</v>
          </cell>
          <cell r="G1232">
            <v>2</v>
          </cell>
          <cell r="H1232">
            <v>5</v>
          </cell>
          <cell r="I1232">
            <v>3</v>
          </cell>
          <cell r="J1232">
            <v>2</v>
          </cell>
          <cell r="K1232">
            <v>5</v>
          </cell>
          <cell r="L1232">
            <v>3</v>
          </cell>
        </row>
        <row r="1233">
          <cell r="A1233" t="str">
            <v>33,A31,9,7,0</v>
          </cell>
          <cell r="B1233">
            <v>33</v>
          </cell>
          <cell r="C1233" t="str">
            <v>A31</v>
          </cell>
          <cell r="D1233">
            <v>9</v>
          </cell>
          <cell r="E1233">
            <v>7</v>
          </cell>
          <cell r="F1233">
            <v>0</v>
          </cell>
          <cell r="G1233">
            <v>2</v>
          </cell>
          <cell r="H1233">
            <v>0</v>
          </cell>
          <cell r="I1233">
            <v>1</v>
          </cell>
          <cell r="J1233">
            <v>2</v>
          </cell>
          <cell r="K1233">
            <v>0</v>
          </cell>
          <cell r="L1233">
            <v>1</v>
          </cell>
        </row>
        <row r="1234">
          <cell r="A1234" t="str">
            <v>33,A32,6,2,0</v>
          </cell>
          <cell r="B1234">
            <v>33</v>
          </cell>
          <cell r="C1234" t="str">
            <v>A32</v>
          </cell>
          <cell r="D1234">
            <v>6</v>
          </cell>
          <cell r="E1234">
            <v>2</v>
          </cell>
          <cell r="F1234">
            <v>0</v>
          </cell>
          <cell r="G1234">
            <v>2</v>
          </cell>
          <cell r="H1234">
            <v>5</v>
          </cell>
          <cell r="I1234">
            <v>3</v>
          </cell>
          <cell r="J1234">
            <v>2</v>
          </cell>
          <cell r="K1234">
            <v>5</v>
          </cell>
          <cell r="L1234">
            <v>3</v>
          </cell>
        </row>
        <row r="1235">
          <cell r="A1235" t="str">
            <v>33,A32,9,7,0</v>
          </cell>
          <cell r="B1235">
            <v>33</v>
          </cell>
          <cell r="C1235" t="str">
            <v>A32</v>
          </cell>
          <cell r="D1235">
            <v>9</v>
          </cell>
          <cell r="E1235">
            <v>7</v>
          </cell>
          <cell r="F1235">
            <v>0</v>
          </cell>
          <cell r="G1235">
            <v>2</v>
          </cell>
          <cell r="H1235">
            <v>0</v>
          </cell>
          <cell r="I1235">
            <v>1</v>
          </cell>
          <cell r="J1235">
            <v>2</v>
          </cell>
          <cell r="K1235">
            <v>0</v>
          </cell>
          <cell r="L1235">
            <v>1</v>
          </cell>
        </row>
        <row r="1236">
          <cell r="A1236" t="str">
            <v>33,A33,9,3,0</v>
          </cell>
          <cell r="B1236">
            <v>33</v>
          </cell>
          <cell r="C1236" t="str">
            <v>A33</v>
          </cell>
          <cell r="D1236">
            <v>9</v>
          </cell>
          <cell r="E1236">
            <v>3</v>
          </cell>
          <cell r="F1236">
            <v>0</v>
          </cell>
          <cell r="G1236">
            <v>2</v>
          </cell>
          <cell r="H1236">
            <v>0</v>
          </cell>
          <cell r="I1236">
            <v>3</v>
          </cell>
          <cell r="J1236">
            <v>2</v>
          </cell>
          <cell r="K1236">
            <v>0</v>
          </cell>
          <cell r="L1236">
            <v>3</v>
          </cell>
        </row>
        <row r="1237">
          <cell r="A1237" t="str">
            <v>33,E01,9,2,0</v>
          </cell>
          <cell r="B1237">
            <v>33</v>
          </cell>
          <cell r="C1237" t="str">
            <v>E01</v>
          </cell>
          <cell r="D1237">
            <v>9</v>
          </cell>
          <cell r="E1237">
            <v>2</v>
          </cell>
          <cell r="F1237">
            <v>0</v>
          </cell>
          <cell r="G1237">
            <v>2</v>
          </cell>
          <cell r="H1237">
            <v>0</v>
          </cell>
          <cell r="I1237">
            <v>2</v>
          </cell>
          <cell r="J1237">
            <v>2</v>
          </cell>
          <cell r="K1237">
            <v>0</v>
          </cell>
          <cell r="L1237">
            <v>2</v>
          </cell>
        </row>
        <row r="1238">
          <cell r="A1238" t="str">
            <v>33,E01,9,5,0</v>
          </cell>
          <cell r="B1238">
            <v>33</v>
          </cell>
          <cell r="C1238" t="str">
            <v>E01</v>
          </cell>
          <cell r="D1238">
            <v>9</v>
          </cell>
          <cell r="E1238">
            <v>5</v>
          </cell>
          <cell r="F1238">
            <v>0</v>
          </cell>
          <cell r="G1238">
            <v>2</v>
          </cell>
          <cell r="H1238">
            <v>0</v>
          </cell>
          <cell r="I1238">
            <v>5</v>
          </cell>
          <cell r="J1238">
            <v>2</v>
          </cell>
          <cell r="K1238">
            <v>0</v>
          </cell>
          <cell r="L1238">
            <v>5</v>
          </cell>
        </row>
        <row r="1239">
          <cell r="A1239" t="str">
            <v>33,E01,9,7,0</v>
          </cell>
          <cell r="B1239">
            <v>33</v>
          </cell>
          <cell r="C1239" t="str">
            <v>E01</v>
          </cell>
          <cell r="D1239">
            <v>9</v>
          </cell>
          <cell r="E1239">
            <v>7</v>
          </cell>
          <cell r="F1239">
            <v>0</v>
          </cell>
          <cell r="G1239">
            <v>2</v>
          </cell>
          <cell r="H1239">
            <v>0</v>
          </cell>
          <cell r="I1239">
            <v>1</v>
          </cell>
          <cell r="J1239">
            <v>2</v>
          </cell>
          <cell r="K1239">
            <v>0</v>
          </cell>
          <cell r="L1239">
            <v>1</v>
          </cell>
        </row>
        <row r="1240">
          <cell r="A1240" t="str">
            <v>33,E02,9,2,0</v>
          </cell>
          <cell r="B1240">
            <v>33</v>
          </cell>
          <cell r="C1240" t="str">
            <v>E02</v>
          </cell>
          <cell r="D1240">
            <v>9</v>
          </cell>
          <cell r="E1240">
            <v>2</v>
          </cell>
          <cell r="F1240">
            <v>0</v>
          </cell>
          <cell r="G1240">
            <v>2</v>
          </cell>
          <cell r="H1240">
            <v>0</v>
          </cell>
          <cell r="I1240">
            <v>2</v>
          </cell>
          <cell r="J1240">
            <v>2</v>
          </cell>
          <cell r="K1240">
            <v>0</v>
          </cell>
          <cell r="L1240">
            <v>2</v>
          </cell>
        </row>
        <row r="1241">
          <cell r="A1241" t="str">
            <v>33,E02,9,5,0</v>
          </cell>
          <cell r="B1241">
            <v>33</v>
          </cell>
          <cell r="C1241" t="str">
            <v>E02</v>
          </cell>
          <cell r="D1241">
            <v>9</v>
          </cell>
          <cell r="E1241">
            <v>5</v>
          </cell>
          <cell r="F1241">
            <v>0</v>
          </cell>
          <cell r="G1241">
            <v>2</v>
          </cell>
          <cell r="H1241">
            <v>0</v>
          </cell>
          <cell r="I1241">
            <v>5</v>
          </cell>
          <cell r="J1241">
            <v>2</v>
          </cell>
          <cell r="K1241">
            <v>0</v>
          </cell>
          <cell r="L1241">
            <v>5</v>
          </cell>
        </row>
        <row r="1242">
          <cell r="A1242" t="str">
            <v>33,E02,9,7,0</v>
          </cell>
          <cell r="B1242">
            <v>33</v>
          </cell>
          <cell r="C1242" t="str">
            <v>E02</v>
          </cell>
          <cell r="D1242">
            <v>9</v>
          </cell>
          <cell r="E1242">
            <v>7</v>
          </cell>
          <cell r="F1242">
            <v>0</v>
          </cell>
          <cell r="G1242">
            <v>2</v>
          </cell>
          <cell r="H1242">
            <v>0</v>
          </cell>
          <cell r="I1242">
            <v>1</v>
          </cell>
          <cell r="J1242">
            <v>2</v>
          </cell>
          <cell r="K1242">
            <v>0</v>
          </cell>
          <cell r="L1242">
            <v>1</v>
          </cell>
        </row>
        <row r="1243">
          <cell r="A1243" t="str">
            <v>33,E03,9,2,0</v>
          </cell>
          <cell r="B1243">
            <v>33</v>
          </cell>
          <cell r="C1243" t="str">
            <v>E03</v>
          </cell>
          <cell r="D1243">
            <v>9</v>
          </cell>
          <cell r="E1243">
            <v>2</v>
          </cell>
          <cell r="F1243">
            <v>0</v>
          </cell>
          <cell r="G1243">
            <v>2</v>
          </cell>
          <cell r="H1243">
            <v>0</v>
          </cell>
          <cell r="I1243">
            <v>2</v>
          </cell>
          <cell r="J1243">
            <v>2</v>
          </cell>
          <cell r="K1243">
            <v>0</v>
          </cell>
          <cell r="L1243">
            <v>2</v>
          </cell>
        </row>
        <row r="1244">
          <cell r="A1244" t="str">
            <v>33,E03,9,5,0</v>
          </cell>
          <cell r="B1244">
            <v>33</v>
          </cell>
          <cell r="C1244" t="str">
            <v>E03</v>
          </cell>
          <cell r="D1244">
            <v>9</v>
          </cell>
          <cell r="E1244">
            <v>5</v>
          </cell>
          <cell r="F1244">
            <v>0</v>
          </cell>
          <cell r="G1244">
            <v>2</v>
          </cell>
          <cell r="H1244">
            <v>0</v>
          </cell>
          <cell r="I1244">
            <v>5</v>
          </cell>
          <cell r="J1244">
            <v>2</v>
          </cell>
          <cell r="K1244">
            <v>0</v>
          </cell>
          <cell r="L1244">
            <v>5</v>
          </cell>
        </row>
        <row r="1245">
          <cell r="A1245" t="str">
            <v>33,E03,9,7,0</v>
          </cell>
          <cell r="B1245">
            <v>33</v>
          </cell>
          <cell r="C1245" t="str">
            <v>E03</v>
          </cell>
          <cell r="D1245">
            <v>9</v>
          </cell>
          <cell r="E1245">
            <v>7</v>
          </cell>
          <cell r="F1245">
            <v>0</v>
          </cell>
          <cell r="G1245">
            <v>2</v>
          </cell>
          <cell r="H1245">
            <v>0</v>
          </cell>
          <cell r="I1245">
            <v>1</v>
          </cell>
          <cell r="J1245">
            <v>2</v>
          </cell>
          <cell r="K1245">
            <v>0</v>
          </cell>
          <cell r="L1245">
            <v>1</v>
          </cell>
        </row>
        <row r="1246">
          <cell r="A1246" t="str">
            <v>33,E04,9,2,0</v>
          </cell>
          <cell r="B1246">
            <v>33</v>
          </cell>
          <cell r="C1246" t="str">
            <v>E04</v>
          </cell>
          <cell r="D1246">
            <v>9</v>
          </cell>
          <cell r="E1246">
            <v>2</v>
          </cell>
          <cell r="F1246">
            <v>0</v>
          </cell>
          <cell r="G1246">
            <v>2</v>
          </cell>
          <cell r="H1246">
            <v>0</v>
          </cell>
          <cell r="I1246">
            <v>2</v>
          </cell>
          <cell r="J1246">
            <v>2</v>
          </cell>
          <cell r="K1246">
            <v>0</v>
          </cell>
          <cell r="L1246">
            <v>2</v>
          </cell>
        </row>
        <row r="1247">
          <cell r="A1247" t="str">
            <v>33,E04,9,5,0</v>
          </cell>
          <cell r="B1247">
            <v>33</v>
          </cell>
          <cell r="C1247" t="str">
            <v>E04</v>
          </cell>
          <cell r="D1247">
            <v>9</v>
          </cell>
          <cell r="E1247">
            <v>5</v>
          </cell>
          <cell r="F1247">
            <v>0</v>
          </cell>
          <cell r="G1247">
            <v>2</v>
          </cell>
          <cell r="H1247">
            <v>0</v>
          </cell>
          <cell r="I1247">
            <v>5</v>
          </cell>
          <cell r="J1247">
            <v>2</v>
          </cell>
          <cell r="K1247">
            <v>0</v>
          </cell>
          <cell r="L1247">
            <v>5</v>
          </cell>
        </row>
        <row r="1248">
          <cell r="A1248" t="str">
            <v>33,E04,9,7,0</v>
          </cell>
          <cell r="B1248">
            <v>33</v>
          </cell>
          <cell r="C1248" t="str">
            <v>E04</v>
          </cell>
          <cell r="D1248">
            <v>9</v>
          </cell>
          <cell r="E1248">
            <v>7</v>
          </cell>
          <cell r="F1248">
            <v>0</v>
          </cell>
          <cell r="G1248">
            <v>2</v>
          </cell>
          <cell r="H1248">
            <v>0</v>
          </cell>
          <cell r="I1248">
            <v>1</v>
          </cell>
          <cell r="J1248">
            <v>2</v>
          </cell>
          <cell r="K1248">
            <v>0</v>
          </cell>
          <cell r="L1248">
            <v>1</v>
          </cell>
        </row>
        <row r="1249">
          <cell r="A1249" t="str">
            <v>33,E05,9,2,0</v>
          </cell>
          <cell r="B1249">
            <v>33</v>
          </cell>
          <cell r="C1249" t="str">
            <v>E05</v>
          </cell>
          <cell r="D1249">
            <v>9</v>
          </cell>
          <cell r="E1249">
            <v>2</v>
          </cell>
          <cell r="F1249">
            <v>0</v>
          </cell>
          <cell r="G1249">
            <v>2</v>
          </cell>
          <cell r="H1249">
            <v>0</v>
          </cell>
          <cell r="I1249">
            <v>2</v>
          </cell>
          <cell r="J1249">
            <v>2</v>
          </cell>
          <cell r="K1249">
            <v>0</v>
          </cell>
          <cell r="L1249">
            <v>2</v>
          </cell>
        </row>
        <row r="1250">
          <cell r="A1250" t="str">
            <v>33,E05,9,5,0</v>
          </cell>
          <cell r="B1250">
            <v>33</v>
          </cell>
          <cell r="C1250" t="str">
            <v>E05</v>
          </cell>
          <cell r="D1250">
            <v>9</v>
          </cell>
          <cell r="E1250">
            <v>5</v>
          </cell>
          <cell r="F1250">
            <v>0</v>
          </cell>
          <cell r="G1250">
            <v>2</v>
          </cell>
          <cell r="H1250">
            <v>0</v>
          </cell>
          <cell r="I1250">
            <v>5</v>
          </cell>
          <cell r="J1250">
            <v>2</v>
          </cell>
          <cell r="K1250">
            <v>0</v>
          </cell>
          <cell r="L1250">
            <v>5</v>
          </cell>
        </row>
        <row r="1251">
          <cell r="A1251" t="str">
            <v>33,E05,9,7,0</v>
          </cell>
          <cell r="B1251">
            <v>33</v>
          </cell>
          <cell r="C1251" t="str">
            <v>E05</v>
          </cell>
          <cell r="D1251">
            <v>9</v>
          </cell>
          <cell r="E1251">
            <v>7</v>
          </cell>
          <cell r="F1251">
            <v>0</v>
          </cell>
          <cell r="G1251">
            <v>2</v>
          </cell>
          <cell r="H1251">
            <v>0</v>
          </cell>
          <cell r="I1251">
            <v>1</v>
          </cell>
          <cell r="J1251">
            <v>2</v>
          </cell>
          <cell r="K1251">
            <v>0</v>
          </cell>
          <cell r="L1251">
            <v>1</v>
          </cell>
        </row>
        <row r="1252">
          <cell r="A1252" t="str">
            <v>33,E06,9,2,0</v>
          </cell>
          <cell r="B1252">
            <v>33</v>
          </cell>
          <cell r="C1252" t="str">
            <v>E06</v>
          </cell>
          <cell r="D1252">
            <v>9</v>
          </cell>
          <cell r="E1252">
            <v>2</v>
          </cell>
          <cell r="F1252">
            <v>0</v>
          </cell>
          <cell r="G1252">
            <v>2</v>
          </cell>
          <cell r="H1252">
            <v>0</v>
          </cell>
          <cell r="I1252">
            <v>2</v>
          </cell>
          <cell r="J1252">
            <v>2</v>
          </cell>
          <cell r="K1252">
            <v>0</v>
          </cell>
          <cell r="L1252">
            <v>2</v>
          </cell>
        </row>
        <row r="1253">
          <cell r="A1253" t="str">
            <v>33,E06,9,5,0</v>
          </cell>
          <cell r="B1253">
            <v>33</v>
          </cell>
          <cell r="C1253" t="str">
            <v>E06</v>
          </cell>
          <cell r="D1253">
            <v>9</v>
          </cell>
          <cell r="E1253">
            <v>5</v>
          </cell>
          <cell r="F1253">
            <v>0</v>
          </cell>
          <cell r="G1253">
            <v>2</v>
          </cell>
          <cell r="H1253">
            <v>0</v>
          </cell>
          <cell r="I1253">
            <v>5</v>
          </cell>
          <cell r="J1253">
            <v>2</v>
          </cell>
          <cell r="K1253">
            <v>0</v>
          </cell>
          <cell r="L1253">
            <v>5</v>
          </cell>
        </row>
        <row r="1254">
          <cell r="A1254" t="str">
            <v>33,E06,9,7,0</v>
          </cell>
          <cell r="B1254">
            <v>33</v>
          </cell>
          <cell r="C1254" t="str">
            <v>E06</v>
          </cell>
          <cell r="D1254">
            <v>9</v>
          </cell>
          <cell r="E1254">
            <v>7</v>
          </cell>
          <cell r="F1254">
            <v>0</v>
          </cell>
          <cell r="G1254">
            <v>2</v>
          </cell>
          <cell r="H1254">
            <v>0</v>
          </cell>
          <cell r="I1254">
            <v>1</v>
          </cell>
          <cell r="J1254">
            <v>2</v>
          </cell>
          <cell r="K1254">
            <v>0</v>
          </cell>
          <cell r="L1254">
            <v>1</v>
          </cell>
        </row>
        <row r="1255">
          <cell r="A1255" t="str">
            <v>33,E07,9,2,0</v>
          </cell>
          <cell r="B1255">
            <v>33</v>
          </cell>
          <cell r="C1255" t="str">
            <v>E07</v>
          </cell>
          <cell r="D1255">
            <v>9</v>
          </cell>
          <cell r="E1255">
            <v>2</v>
          </cell>
          <cell r="F1255">
            <v>0</v>
          </cell>
          <cell r="G1255">
            <v>2</v>
          </cell>
          <cell r="H1255">
            <v>0</v>
          </cell>
          <cell r="I1255">
            <v>2</v>
          </cell>
          <cell r="J1255">
            <v>2</v>
          </cell>
          <cell r="K1255">
            <v>0</v>
          </cell>
          <cell r="L1255">
            <v>2</v>
          </cell>
        </row>
        <row r="1256">
          <cell r="A1256" t="str">
            <v>33,E07,9,5,0</v>
          </cell>
          <cell r="B1256">
            <v>33</v>
          </cell>
          <cell r="C1256" t="str">
            <v>E07</v>
          </cell>
          <cell r="D1256">
            <v>9</v>
          </cell>
          <cell r="E1256">
            <v>5</v>
          </cell>
          <cell r="F1256">
            <v>0</v>
          </cell>
          <cell r="G1256">
            <v>2</v>
          </cell>
          <cell r="H1256">
            <v>0</v>
          </cell>
          <cell r="I1256">
            <v>5</v>
          </cell>
          <cell r="J1256">
            <v>2</v>
          </cell>
          <cell r="K1256">
            <v>0</v>
          </cell>
          <cell r="L1256">
            <v>5</v>
          </cell>
        </row>
        <row r="1257">
          <cell r="A1257" t="str">
            <v>33,E07,9,7,0</v>
          </cell>
          <cell r="B1257">
            <v>33</v>
          </cell>
          <cell r="C1257" t="str">
            <v>E07</v>
          </cell>
          <cell r="D1257">
            <v>9</v>
          </cell>
          <cell r="E1257">
            <v>7</v>
          </cell>
          <cell r="F1257">
            <v>0</v>
          </cell>
          <cell r="G1257">
            <v>2</v>
          </cell>
          <cell r="H1257">
            <v>0</v>
          </cell>
          <cell r="I1257">
            <v>1</v>
          </cell>
          <cell r="J1257">
            <v>2</v>
          </cell>
          <cell r="K1257">
            <v>0</v>
          </cell>
          <cell r="L1257">
            <v>1</v>
          </cell>
        </row>
        <row r="1258">
          <cell r="A1258" t="str">
            <v>33,E08,9,2,0</v>
          </cell>
          <cell r="B1258">
            <v>33</v>
          </cell>
          <cell r="C1258" t="str">
            <v>E08</v>
          </cell>
          <cell r="D1258">
            <v>9</v>
          </cell>
          <cell r="E1258">
            <v>2</v>
          </cell>
          <cell r="F1258">
            <v>0</v>
          </cell>
          <cell r="G1258">
            <v>2</v>
          </cell>
          <cell r="H1258">
            <v>0</v>
          </cell>
          <cell r="I1258">
            <v>2</v>
          </cell>
          <cell r="J1258">
            <v>2</v>
          </cell>
          <cell r="K1258">
            <v>0</v>
          </cell>
          <cell r="L1258">
            <v>2</v>
          </cell>
        </row>
        <row r="1259">
          <cell r="A1259" t="str">
            <v>33,E08,9,5,0</v>
          </cell>
          <cell r="B1259">
            <v>33</v>
          </cell>
          <cell r="C1259" t="str">
            <v>E08</v>
          </cell>
          <cell r="D1259">
            <v>9</v>
          </cell>
          <cell r="E1259">
            <v>5</v>
          </cell>
          <cell r="F1259">
            <v>0</v>
          </cell>
          <cell r="G1259">
            <v>2</v>
          </cell>
          <cell r="H1259">
            <v>0</v>
          </cell>
          <cell r="I1259">
            <v>5</v>
          </cell>
          <cell r="J1259">
            <v>2</v>
          </cell>
          <cell r="K1259">
            <v>0</v>
          </cell>
          <cell r="L1259">
            <v>5</v>
          </cell>
        </row>
        <row r="1260">
          <cell r="A1260" t="str">
            <v>33,E08,9,7,0</v>
          </cell>
          <cell r="B1260">
            <v>33</v>
          </cell>
          <cell r="C1260" t="str">
            <v>E08</v>
          </cell>
          <cell r="D1260">
            <v>9</v>
          </cell>
          <cell r="E1260">
            <v>7</v>
          </cell>
          <cell r="F1260">
            <v>0</v>
          </cell>
          <cell r="G1260">
            <v>2</v>
          </cell>
          <cell r="H1260">
            <v>0</v>
          </cell>
          <cell r="I1260">
            <v>1</v>
          </cell>
          <cell r="J1260">
            <v>2</v>
          </cell>
          <cell r="K1260">
            <v>0</v>
          </cell>
          <cell r="L1260">
            <v>1</v>
          </cell>
        </row>
        <row r="1261">
          <cell r="A1261" t="str">
            <v>33,E10,9,2,0</v>
          </cell>
          <cell r="B1261">
            <v>33</v>
          </cell>
          <cell r="C1261" t="str">
            <v>E10</v>
          </cell>
          <cell r="D1261">
            <v>9</v>
          </cell>
          <cell r="E1261">
            <v>2</v>
          </cell>
          <cell r="F1261">
            <v>0</v>
          </cell>
          <cell r="G1261">
            <v>2</v>
          </cell>
          <cell r="H1261">
            <v>0</v>
          </cell>
          <cell r="I1261">
            <v>2</v>
          </cell>
          <cell r="J1261">
            <v>2</v>
          </cell>
          <cell r="K1261">
            <v>0</v>
          </cell>
          <cell r="L1261">
            <v>2</v>
          </cell>
        </row>
        <row r="1262">
          <cell r="A1262" t="str">
            <v>33,E10,9,5,0</v>
          </cell>
          <cell r="B1262">
            <v>33</v>
          </cell>
          <cell r="C1262" t="str">
            <v>E10</v>
          </cell>
          <cell r="D1262">
            <v>9</v>
          </cell>
          <cell r="E1262">
            <v>5</v>
          </cell>
          <cell r="F1262">
            <v>0</v>
          </cell>
          <cell r="G1262">
            <v>2</v>
          </cell>
          <cell r="H1262">
            <v>0</v>
          </cell>
          <cell r="I1262">
            <v>5</v>
          </cell>
          <cell r="J1262">
            <v>2</v>
          </cell>
          <cell r="K1262">
            <v>0</v>
          </cell>
          <cell r="L1262">
            <v>5</v>
          </cell>
        </row>
        <row r="1263">
          <cell r="A1263" t="str">
            <v>33,E10,9,7,0</v>
          </cell>
          <cell r="B1263">
            <v>33</v>
          </cell>
          <cell r="C1263" t="str">
            <v>E10</v>
          </cell>
          <cell r="D1263">
            <v>9</v>
          </cell>
          <cell r="E1263">
            <v>7</v>
          </cell>
          <cell r="F1263">
            <v>0</v>
          </cell>
          <cell r="G1263">
            <v>2</v>
          </cell>
          <cell r="H1263">
            <v>0</v>
          </cell>
          <cell r="I1263">
            <v>1</v>
          </cell>
          <cell r="J1263">
            <v>2</v>
          </cell>
          <cell r="K1263">
            <v>0</v>
          </cell>
          <cell r="L1263">
            <v>1</v>
          </cell>
        </row>
        <row r="1264">
          <cell r="A1264" t="str">
            <v>33,E11,9,2,0</v>
          </cell>
          <cell r="B1264">
            <v>33</v>
          </cell>
          <cell r="C1264" t="str">
            <v>E11</v>
          </cell>
          <cell r="D1264">
            <v>9</v>
          </cell>
          <cell r="E1264">
            <v>2</v>
          </cell>
          <cell r="F1264">
            <v>0</v>
          </cell>
          <cell r="G1264">
            <v>2</v>
          </cell>
          <cell r="H1264">
            <v>0</v>
          </cell>
          <cell r="I1264">
            <v>2</v>
          </cell>
          <cell r="J1264">
            <v>2</v>
          </cell>
          <cell r="K1264">
            <v>0</v>
          </cell>
          <cell r="L1264">
            <v>2</v>
          </cell>
        </row>
        <row r="1265">
          <cell r="A1265" t="str">
            <v>33,E11,9,5,0</v>
          </cell>
          <cell r="B1265">
            <v>33</v>
          </cell>
          <cell r="C1265" t="str">
            <v>E11</v>
          </cell>
          <cell r="D1265">
            <v>9</v>
          </cell>
          <cell r="E1265">
            <v>5</v>
          </cell>
          <cell r="F1265">
            <v>0</v>
          </cell>
          <cell r="G1265">
            <v>2</v>
          </cell>
          <cell r="H1265">
            <v>0</v>
          </cell>
          <cell r="I1265">
            <v>5</v>
          </cell>
          <cell r="J1265">
            <v>2</v>
          </cell>
          <cell r="K1265">
            <v>0</v>
          </cell>
          <cell r="L1265">
            <v>5</v>
          </cell>
        </row>
        <row r="1266">
          <cell r="A1266" t="str">
            <v>33,E11,9,7,0</v>
          </cell>
          <cell r="B1266">
            <v>33</v>
          </cell>
          <cell r="C1266" t="str">
            <v>E11</v>
          </cell>
          <cell r="D1266">
            <v>9</v>
          </cell>
          <cell r="E1266">
            <v>7</v>
          </cell>
          <cell r="F1266">
            <v>0</v>
          </cell>
          <cell r="G1266">
            <v>2</v>
          </cell>
          <cell r="H1266">
            <v>0</v>
          </cell>
          <cell r="I1266">
            <v>1</v>
          </cell>
          <cell r="J1266">
            <v>2</v>
          </cell>
          <cell r="K1266">
            <v>0</v>
          </cell>
          <cell r="L1266">
            <v>1</v>
          </cell>
        </row>
        <row r="1267">
          <cell r="A1267" t="str">
            <v>33,E12,9,2,0</v>
          </cell>
          <cell r="B1267">
            <v>33</v>
          </cell>
          <cell r="C1267" t="str">
            <v>E12</v>
          </cell>
          <cell r="D1267">
            <v>9</v>
          </cell>
          <cell r="E1267">
            <v>2</v>
          </cell>
          <cell r="F1267">
            <v>0</v>
          </cell>
          <cell r="G1267">
            <v>2</v>
          </cell>
          <cell r="H1267">
            <v>0</v>
          </cell>
          <cell r="I1267">
            <v>2</v>
          </cell>
          <cell r="J1267">
            <v>2</v>
          </cell>
          <cell r="K1267">
            <v>0</v>
          </cell>
          <cell r="L1267">
            <v>2</v>
          </cell>
        </row>
        <row r="1268">
          <cell r="A1268" t="str">
            <v>33,E12,9,5,0</v>
          </cell>
          <cell r="B1268">
            <v>33</v>
          </cell>
          <cell r="C1268" t="str">
            <v>E12</v>
          </cell>
          <cell r="D1268">
            <v>9</v>
          </cell>
          <cell r="E1268">
            <v>5</v>
          </cell>
          <cell r="F1268">
            <v>0</v>
          </cell>
          <cell r="G1268">
            <v>2</v>
          </cell>
          <cell r="H1268">
            <v>0</v>
          </cell>
          <cell r="I1268">
            <v>5</v>
          </cell>
          <cell r="J1268">
            <v>2</v>
          </cell>
          <cell r="K1268">
            <v>0</v>
          </cell>
          <cell r="L1268">
            <v>5</v>
          </cell>
        </row>
        <row r="1269">
          <cell r="A1269" t="str">
            <v>33,E12,9,7,0</v>
          </cell>
          <cell r="B1269">
            <v>33</v>
          </cell>
          <cell r="C1269" t="str">
            <v>E12</v>
          </cell>
          <cell r="D1269">
            <v>9</v>
          </cell>
          <cell r="E1269">
            <v>7</v>
          </cell>
          <cell r="F1269">
            <v>0</v>
          </cell>
          <cell r="G1269">
            <v>2</v>
          </cell>
          <cell r="H1269">
            <v>0</v>
          </cell>
          <cell r="I1269">
            <v>1</v>
          </cell>
          <cell r="J1269">
            <v>2</v>
          </cell>
          <cell r="K1269">
            <v>0</v>
          </cell>
          <cell r="L1269">
            <v>1</v>
          </cell>
        </row>
        <row r="1270">
          <cell r="A1270" t="str">
            <v>33,E13,9,2,0</v>
          </cell>
          <cell r="B1270">
            <v>33</v>
          </cell>
          <cell r="C1270" t="str">
            <v>E13</v>
          </cell>
          <cell r="D1270">
            <v>9</v>
          </cell>
          <cell r="E1270">
            <v>2</v>
          </cell>
          <cell r="F1270">
            <v>0</v>
          </cell>
          <cell r="G1270">
            <v>2</v>
          </cell>
          <cell r="H1270">
            <v>0</v>
          </cell>
          <cell r="I1270">
            <v>2</v>
          </cell>
          <cell r="J1270">
            <v>2</v>
          </cell>
          <cell r="K1270">
            <v>0</v>
          </cell>
          <cell r="L1270">
            <v>2</v>
          </cell>
        </row>
        <row r="1271">
          <cell r="A1271" t="str">
            <v>33,E13,9,5,0</v>
          </cell>
          <cell r="B1271">
            <v>33</v>
          </cell>
          <cell r="C1271" t="str">
            <v>E13</v>
          </cell>
          <cell r="D1271">
            <v>9</v>
          </cell>
          <cell r="E1271">
            <v>5</v>
          </cell>
          <cell r="F1271">
            <v>0</v>
          </cell>
          <cell r="G1271">
            <v>2</v>
          </cell>
          <cell r="H1271">
            <v>0</v>
          </cell>
          <cell r="I1271">
            <v>5</v>
          </cell>
          <cell r="J1271">
            <v>2</v>
          </cell>
          <cell r="K1271">
            <v>0</v>
          </cell>
          <cell r="L1271">
            <v>5</v>
          </cell>
        </row>
        <row r="1272">
          <cell r="A1272" t="str">
            <v>33,E13,9,7,0</v>
          </cell>
          <cell r="B1272">
            <v>33</v>
          </cell>
          <cell r="C1272" t="str">
            <v>E13</v>
          </cell>
          <cell r="D1272">
            <v>9</v>
          </cell>
          <cell r="E1272">
            <v>7</v>
          </cell>
          <cell r="F1272">
            <v>0</v>
          </cell>
          <cell r="G1272">
            <v>2</v>
          </cell>
          <cell r="H1272">
            <v>0</v>
          </cell>
          <cell r="I1272">
            <v>1</v>
          </cell>
          <cell r="J1272">
            <v>2</v>
          </cell>
          <cell r="K1272">
            <v>0</v>
          </cell>
          <cell r="L1272">
            <v>1</v>
          </cell>
        </row>
        <row r="1273">
          <cell r="A1273" t="str">
            <v>33,E14,9,2,0</v>
          </cell>
          <cell r="B1273">
            <v>33</v>
          </cell>
          <cell r="C1273" t="str">
            <v>E14</v>
          </cell>
          <cell r="D1273">
            <v>9</v>
          </cell>
          <cell r="E1273">
            <v>2</v>
          </cell>
          <cell r="F1273">
            <v>0</v>
          </cell>
          <cell r="G1273">
            <v>2</v>
          </cell>
          <cell r="H1273">
            <v>0</v>
          </cell>
          <cell r="I1273">
            <v>2</v>
          </cell>
          <cell r="J1273">
            <v>2</v>
          </cell>
          <cell r="K1273">
            <v>0</v>
          </cell>
          <cell r="L1273">
            <v>2</v>
          </cell>
        </row>
        <row r="1274">
          <cell r="A1274" t="str">
            <v>33,E14,9,5,0</v>
          </cell>
          <cell r="B1274">
            <v>33</v>
          </cell>
          <cell r="C1274" t="str">
            <v>E14</v>
          </cell>
          <cell r="D1274">
            <v>9</v>
          </cell>
          <cell r="E1274">
            <v>5</v>
          </cell>
          <cell r="F1274">
            <v>0</v>
          </cell>
          <cell r="G1274">
            <v>2</v>
          </cell>
          <cell r="H1274">
            <v>0</v>
          </cell>
          <cell r="I1274">
            <v>5</v>
          </cell>
          <cell r="J1274">
            <v>2</v>
          </cell>
          <cell r="K1274">
            <v>0</v>
          </cell>
          <cell r="L1274">
            <v>5</v>
          </cell>
        </row>
        <row r="1275">
          <cell r="A1275" t="str">
            <v>33,E14,9,7,0</v>
          </cell>
          <cell r="B1275">
            <v>33</v>
          </cell>
          <cell r="C1275" t="str">
            <v>E14</v>
          </cell>
          <cell r="D1275">
            <v>9</v>
          </cell>
          <cell r="E1275">
            <v>7</v>
          </cell>
          <cell r="F1275">
            <v>0</v>
          </cell>
          <cell r="G1275">
            <v>2</v>
          </cell>
          <cell r="H1275">
            <v>0</v>
          </cell>
          <cell r="I1275">
            <v>1</v>
          </cell>
          <cell r="J1275">
            <v>2</v>
          </cell>
          <cell r="K1275">
            <v>0</v>
          </cell>
          <cell r="L1275">
            <v>1</v>
          </cell>
        </row>
        <row r="1276">
          <cell r="A1276" t="str">
            <v>33,E15,9,2,0</v>
          </cell>
          <cell r="B1276">
            <v>33</v>
          </cell>
          <cell r="C1276" t="str">
            <v>E15</v>
          </cell>
          <cell r="D1276">
            <v>9</v>
          </cell>
          <cell r="E1276">
            <v>2</v>
          </cell>
          <cell r="F1276">
            <v>0</v>
          </cell>
          <cell r="G1276">
            <v>2</v>
          </cell>
          <cell r="H1276">
            <v>0</v>
          </cell>
          <cell r="I1276">
            <v>2</v>
          </cell>
          <cell r="J1276">
            <v>2</v>
          </cell>
          <cell r="K1276">
            <v>0</v>
          </cell>
          <cell r="L1276">
            <v>2</v>
          </cell>
        </row>
        <row r="1277">
          <cell r="A1277" t="str">
            <v>33,E15,9,5,0</v>
          </cell>
          <cell r="B1277">
            <v>33</v>
          </cell>
          <cell r="C1277" t="str">
            <v>E15</v>
          </cell>
          <cell r="D1277">
            <v>9</v>
          </cell>
          <cell r="E1277">
            <v>5</v>
          </cell>
          <cell r="F1277">
            <v>0</v>
          </cell>
          <cell r="G1277">
            <v>2</v>
          </cell>
          <cell r="H1277">
            <v>0</v>
          </cell>
          <cell r="I1277">
            <v>5</v>
          </cell>
          <cell r="J1277">
            <v>2</v>
          </cell>
          <cell r="K1277">
            <v>0</v>
          </cell>
          <cell r="L1277">
            <v>5</v>
          </cell>
        </row>
        <row r="1278">
          <cell r="A1278" t="str">
            <v>33,E15,9,7,0</v>
          </cell>
          <cell r="B1278">
            <v>33</v>
          </cell>
          <cell r="C1278" t="str">
            <v>E15</v>
          </cell>
          <cell r="D1278">
            <v>9</v>
          </cell>
          <cell r="E1278">
            <v>7</v>
          </cell>
          <cell r="F1278">
            <v>0</v>
          </cell>
          <cell r="G1278">
            <v>2</v>
          </cell>
          <cell r="H1278">
            <v>0</v>
          </cell>
          <cell r="I1278">
            <v>1</v>
          </cell>
          <cell r="J1278">
            <v>2</v>
          </cell>
          <cell r="K1278">
            <v>0</v>
          </cell>
          <cell r="L1278">
            <v>1</v>
          </cell>
        </row>
        <row r="1279">
          <cell r="A1279" t="str">
            <v>33,E16,9,2,0</v>
          </cell>
          <cell r="B1279">
            <v>33</v>
          </cell>
          <cell r="C1279" t="str">
            <v>E16</v>
          </cell>
          <cell r="D1279">
            <v>9</v>
          </cell>
          <cell r="E1279">
            <v>2</v>
          </cell>
          <cell r="F1279">
            <v>0</v>
          </cell>
          <cell r="G1279">
            <v>2</v>
          </cell>
          <cell r="H1279">
            <v>0</v>
          </cell>
          <cell r="I1279">
            <v>2</v>
          </cell>
          <cell r="J1279">
            <v>2</v>
          </cell>
          <cell r="K1279">
            <v>0</v>
          </cell>
          <cell r="L1279">
            <v>2</v>
          </cell>
        </row>
        <row r="1280">
          <cell r="A1280" t="str">
            <v>33,E16,9,5,0</v>
          </cell>
          <cell r="B1280">
            <v>33</v>
          </cell>
          <cell r="C1280" t="str">
            <v>E16</v>
          </cell>
          <cell r="D1280">
            <v>9</v>
          </cell>
          <cell r="E1280">
            <v>5</v>
          </cell>
          <cell r="F1280">
            <v>0</v>
          </cell>
          <cell r="G1280">
            <v>2</v>
          </cell>
          <cell r="H1280">
            <v>0</v>
          </cell>
          <cell r="I1280">
            <v>5</v>
          </cell>
          <cell r="J1280">
            <v>2</v>
          </cell>
          <cell r="K1280">
            <v>0</v>
          </cell>
          <cell r="L1280">
            <v>5</v>
          </cell>
        </row>
        <row r="1281">
          <cell r="A1281" t="str">
            <v>33,E16,9,7,0</v>
          </cell>
          <cell r="B1281">
            <v>33</v>
          </cell>
          <cell r="C1281" t="str">
            <v>E16</v>
          </cell>
          <cell r="D1281">
            <v>9</v>
          </cell>
          <cell r="E1281">
            <v>7</v>
          </cell>
          <cell r="F1281">
            <v>0</v>
          </cell>
          <cell r="G1281">
            <v>2</v>
          </cell>
          <cell r="H1281">
            <v>0</v>
          </cell>
          <cell r="I1281">
            <v>1</v>
          </cell>
          <cell r="J1281">
            <v>2</v>
          </cell>
          <cell r="K1281">
            <v>0</v>
          </cell>
          <cell r="L1281">
            <v>1</v>
          </cell>
        </row>
        <row r="1282">
          <cell r="A1282" t="str">
            <v>33,E17,9,2,0</v>
          </cell>
          <cell r="B1282">
            <v>33</v>
          </cell>
          <cell r="C1282" t="str">
            <v>E17</v>
          </cell>
          <cell r="D1282">
            <v>9</v>
          </cell>
          <cell r="E1282">
            <v>2</v>
          </cell>
          <cell r="F1282">
            <v>0</v>
          </cell>
          <cell r="G1282">
            <v>2</v>
          </cell>
          <cell r="H1282">
            <v>0</v>
          </cell>
          <cell r="I1282">
            <v>2</v>
          </cell>
          <cell r="J1282">
            <v>2</v>
          </cell>
          <cell r="K1282">
            <v>0</v>
          </cell>
          <cell r="L1282">
            <v>2</v>
          </cell>
        </row>
        <row r="1283">
          <cell r="A1283" t="str">
            <v>33,E17,9,5,0</v>
          </cell>
          <cell r="B1283">
            <v>33</v>
          </cell>
          <cell r="C1283" t="str">
            <v>E17</v>
          </cell>
          <cell r="D1283">
            <v>9</v>
          </cell>
          <cell r="E1283">
            <v>5</v>
          </cell>
          <cell r="F1283">
            <v>0</v>
          </cell>
          <cell r="G1283">
            <v>2</v>
          </cell>
          <cell r="H1283">
            <v>0</v>
          </cell>
          <cell r="I1283">
            <v>5</v>
          </cell>
          <cell r="J1283">
            <v>2</v>
          </cell>
          <cell r="K1283">
            <v>0</v>
          </cell>
          <cell r="L1283">
            <v>5</v>
          </cell>
        </row>
        <row r="1284">
          <cell r="A1284" t="str">
            <v>33,E17,9,7,0</v>
          </cell>
          <cell r="B1284">
            <v>33</v>
          </cell>
          <cell r="C1284" t="str">
            <v>E17</v>
          </cell>
          <cell r="D1284">
            <v>9</v>
          </cell>
          <cell r="E1284">
            <v>7</v>
          </cell>
          <cell r="F1284">
            <v>0</v>
          </cell>
          <cell r="G1284">
            <v>2</v>
          </cell>
          <cell r="H1284">
            <v>0</v>
          </cell>
          <cell r="I1284">
            <v>1</v>
          </cell>
          <cell r="J1284">
            <v>2</v>
          </cell>
          <cell r="K1284">
            <v>0</v>
          </cell>
          <cell r="L1284">
            <v>1</v>
          </cell>
        </row>
        <row r="1285">
          <cell r="A1285" t="str">
            <v>33,E18,9,2,0</v>
          </cell>
          <cell r="B1285">
            <v>33</v>
          </cell>
          <cell r="C1285" t="str">
            <v>E18</v>
          </cell>
          <cell r="D1285">
            <v>9</v>
          </cell>
          <cell r="E1285">
            <v>2</v>
          </cell>
          <cell r="F1285">
            <v>0</v>
          </cell>
          <cell r="G1285">
            <v>2</v>
          </cell>
          <cell r="H1285">
            <v>0</v>
          </cell>
          <cell r="I1285">
            <v>2</v>
          </cell>
          <cell r="J1285">
            <v>2</v>
          </cell>
          <cell r="K1285">
            <v>0</v>
          </cell>
          <cell r="L1285">
            <v>2</v>
          </cell>
        </row>
        <row r="1286">
          <cell r="A1286" t="str">
            <v>33,E18,9,5,0</v>
          </cell>
          <cell r="B1286">
            <v>33</v>
          </cell>
          <cell r="C1286" t="str">
            <v>E18</v>
          </cell>
          <cell r="D1286">
            <v>9</v>
          </cell>
          <cell r="E1286">
            <v>5</v>
          </cell>
          <cell r="F1286">
            <v>0</v>
          </cell>
          <cell r="G1286">
            <v>2</v>
          </cell>
          <cell r="H1286">
            <v>0</v>
          </cell>
          <cell r="I1286">
            <v>5</v>
          </cell>
          <cell r="J1286">
            <v>2</v>
          </cell>
          <cell r="K1286">
            <v>0</v>
          </cell>
          <cell r="L1286">
            <v>5</v>
          </cell>
        </row>
        <row r="1287">
          <cell r="A1287" t="str">
            <v>33,E18,9,7,0</v>
          </cell>
          <cell r="B1287">
            <v>33</v>
          </cell>
          <cell r="C1287" t="str">
            <v>E18</v>
          </cell>
          <cell r="D1287">
            <v>9</v>
          </cell>
          <cell r="E1287">
            <v>7</v>
          </cell>
          <cell r="F1287">
            <v>0</v>
          </cell>
          <cell r="G1287">
            <v>2</v>
          </cell>
          <cell r="H1287">
            <v>0</v>
          </cell>
          <cell r="I1287">
            <v>1</v>
          </cell>
          <cell r="J1287">
            <v>2</v>
          </cell>
          <cell r="K1287">
            <v>0</v>
          </cell>
          <cell r="L1287">
            <v>1</v>
          </cell>
        </row>
        <row r="1288">
          <cell r="A1288" t="str">
            <v>33,E19,9,2,0</v>
          </cell>
          <cell r="B1288">
            <v>33</v>
          </cell>
          <cell r="C1288" t="str">
            <v>E19</v>
          </cell>
          <cell r="D1288">
            <v>9</v>
          </cell>
          <cell r="E1288">
            <v>2</v>
          </cell>
          <cell r="F1288">
            <v>0</v>
          </cell>
          <cell r="G1288">
            <v>2</v>
          </cell>
          <cell r="H1288">
            <v>0</v>
          </cell>
          <cell r="I1288">
            <v>2</v>
          </cell>
          <cell r="J1288">
            <v>2</v>
          </cell>
          <cell r="K1288">
            <v>0</v>
          </cell>
          <cell r="L1288">
            <v>2</v>
          </cell>
        </row>
        <row r="1289">
          <cell r="A1289" t="str">
            <v>33,E19,9,7,0</v>
          </cell>
          <cell r="B1289">
            <v>33</v>
          </cell>
          <cell r="C1289" t="str">
            <v>E19</v>
          </cell>
          <cell r="D1289">
            <v>9</v>
          </cell>
          <cell r="E1289">
            <v>7</v>
          </cell>
          <cell r="F1289">
            <v>0</v>
          </cell>
          <cell r="G1289">
            <v>2</v>
          </cell>
          <cell r="H1289">
            <v>0</v>
          </cell>
          <cell r="I1289">
            <v>1</v>
          </cell>
          <cell r="J1289">
            <v>2</v>
          </cell>
          <cell r="K1289">
            <v>0</v>
          </cell>
          <cell r="L1289">
            <v>1</v>
          </cell>
        </row>
        <row r="1290">
          <cell r="A1290" t="str">
            <v>33,E20,9,5,0</v>
          </cell>
          <cell r="B1290">
            <v>33</v>
          </cell>
          <cell r="C1290" t="str">
            <v>E20</v>
          </cell>
          <cell r="D1290">
            <v>9</v>
          </cell>
          <cell r="E1290">
            <v>5</v>
          </cell>
          <cell r="F1290">
            <v>0</v>
          </cell>
          <cell r="G1290">
            <v>2</v>
          </cell>
          <cell r="H1290">
            <v>0</v>
          </cell>
          <cell r="I1290">
            <v>5</v>
          </cell>
          <cell r="J1290">
            <v>2</v>
          </cell>
          <cell r="K1290">
            <v>0</v>
          </cell>
          <cell r="L1290">
            <v>5</v>
          </cell>
        </row>
        <row r="1291">
          <cell r="A1291" t="str">
            <v>33,E20,9,7,0</v>
          </cell>
          <cell r="B1291">
            <v>33</v>
          </cell>
          <cell r="C1291" t="str">
            <v>E20</v>
          </cell>
          <cell r="D1291">
            <v>9</v>
          </cell>
          <cell r="E1291">
            <v>7</v>
          </cell>
          <cell r="F1291">
            <v>0</v>
          </cell>
          <cell r="G1291">
            <v>2</v>
          </cell>
          <cell r="H1291">
            <v>0</v>
          </cell>
          <cell r="I1291">
            <v>1</v>
          </cell>
          <cell r="J1291">
            <v>2</v>
          </cell>
          <cell r="K1291">
            <v>0</v>
          </cell>
          <cell r="L1291">
            <v>1</v>
          </cell>
        </row>
        <row r="1292">
          <cell r="A1292" t="str">
            <v>33,E21,9,2,0</v>
          </cell>
          <cell r="B1292">
            <v>33</v>
          </cell>
          <cell r="C1292" t="str">
            <v>E21</v>
          </cell>
          <cell r="D1292">
            <v>9</v>
          </cell>
          <cell r="E1292">
            <v>2</v>
          </cell>
          <cell r="F1292">
            <v>0</v>
          </cell>
          <cell r="G1292">
            <v>2</v>
          </cell>
          <cell r="H1292">
            <v>0</v>
          </cell>
          <cell r="I1292">
            <v>2</v>
          </cell>
          <cell r="J1292">
            <v>2</v>
          </cell>
          <cell r="K1292">
            <v>0</v>
          </cell>
          <cell r="L1292">
            <v>2</v>
          </cell>
        </row>
        <row r="1293">
          <cell r="A1293" t="str">
            <v>33,E21,9,5,0</v>
          </cell>
          <cell r="B1293">
            <v>33</v>
          </cell>
          <cell r="C1293" t="str">
            <v>E21</v>
          </cell>
          <cell r="D1293">
            <v>9</v>
          </cell>
          <cell r="E1293">
            <v>5</v>
          </cell>
          <cell r="F1293">
            <v>0</v>
          </cell>
          <cell r="G1293">
            <v>2</v>
          </cell>
          <cell r="H1293">
            <v>0</v>
          </cell>
          <cell r="I1293">
            <v>5</v>
          </cell>
          <cell r="J1293">
            <v>2</v>
          </cell>
          <cell r="K1293">
            <v>0</v>
          </cell>
          <cell r="L1293">
            <v>5</v>
          </cell>
        </row>
        <row r="1294">
          <cell r="A1294" t="str">
            <v>33,E21,9,7,0</v>
          </cell>
          <cell r="B1294">
            <v>33</v>
          </cell>
          <cell r="C1294" t="str">
            <v>E21</v>
          </cell>
          <cell r="D1294">
            <v>9</v>
          </cell>
          <cell r="E1294">
            <v>7</v>
          </cell>
          <cell r="F1294">
            <v>0</v>
          </cell>
          <cell r="G1294">
            <v>2</v>
          </cell>
          <cell r="H1294">
            <v>0</v>
          </cell>
          <cell r="I1294">
            <v>1</v>
          </cell>
          <cell r="J1294">
            <v>2</v>
          </cell>
          <cell r="K1294">
            <v>0</v>
          </cell>
          <cell r="L1294">
            <v>1</v>
          </cell>
        </row>
        <row r="1295">
          <cell r="A1295" t="str">
            <v>33,E22,9,2,0</v>
          </cell>
          <cell r="B1295">
            <v>33</v>
          </cell>
          <cell r="C1295" t="str">
            <v>E22</v>
          </cell>
          <cell r="D1295">
            <v>9</v>
          </cell>
          <cell r="E1295">
            <v>2</v>
          </cell>
          <cell r="F1295">
            <v>0</v>
          </cell>
          <cell r="G1295">
            <v>2</v>
          </cell>
          <cell r="H1295">
            <v>0</v>
          </cell>
          <cell r="I1295">
            <v>2</v>
          </cell>
          <cell r="J1295">
            <v>2</v>
          </cell>
          <cell r="K1295">
            <v>0</v>
          </cell>
          <cell r="L1295">
            <v>2</v>
          </cell>
        </row>
        <row r="1296">
          <cell r="A1296" t="str">
            <v>33,E22,9,5,0</v>
          </cell>
          <cell r="B1296">
            <v>33</v>
          </cell>
          <cell r="C1296" t="str">
            <v>E22</v>
          </cell>
          <cell r="D1296">
            <v>9</v>
          </cell>
          <cell r="E1296">
            <v>5</v>
          </cell>
          <cell r="F1296">
            <v>0</v>
          </cell>
          <cell r="G1296">
            <v>2</v>
          </cell>
          <cell r="H1296">
            <v>0</v>
          </cell>
          <cell r="I1296">
            <v>5</v>
          </cell>
          <cell r="J1296">
            <v>2</v>
          </cell>
          <cell r="K1296">
            <v>0</v>
          </cell>
          <cell r="L1296">
            <v>5</v>
          </cell>
        </row>
        <row r="1297">
          <cell r="A1297" t="str">
            <v>33,E22,9,7,0</v>
          </cell>
          <cell r="B1297">
            <v>33</v>
          </cell>
          <cell r="C1297" t="str">
            <v>E22</v>
          </cell>
          <cell r="D1297">
            <v>9</v>
          </cell>
          <cell r="E1297">
            <v>7</v>
          </cell>
          <cell r="F1297">
            <v>0</v>
          </cell>
          <cell r="G1297">
            <v>2</v>
          </cell>
          <cell r="H1297">
            <v>0</v>
          </cell>
          <cell r="I1297">
            <v>1</v>
          </cell>
          <cell r="J1297">
            <v>2</v>
          </cell>
          <cell r="K1297">
            <v>0</v>
          </cell>
          <cell r="L1297">
            <v>1</v>
          </cell>
        </row>
        <row r="1298">
          <cell r="A1298" t="str">
            <v>33,E23,9,2,0</v>
          </cell>
          <cell r="B1298">
            <v>33</v>
          </cell>
          <cell r="C1298" t="str">
            <v>E23</v>
          </cell>
          <cell r="D1298">
            <v>9</v>
          </cell>
          <cell r="E1298">
            <v>2</v>
          </cell>
          <cell r="F1298">
            <v>0</v>
          </cell>
          <cell r="G1298">
            <v>2</v>
          </cell>
          <cell r="H1298">
            <v>0</v>
          </cell>
          <cell r="I1298">
            <v>2</v>
          </cell>
          <cell r="J1298">
            <v>2</v>
          </cell>
          <cell r="K1298">
            <v>0</v>
          </cell>
          <cell r="L1298">
            <v>2</v>
          </cell>
        </row>
        <row r="1299">
          <cell r="A1299" t="str">
            <v>33,E23,9,5,0</v>
          </cell>
          <cell r="B1299">
            <v>33</v>
          </cell>
          <cell r="C1299" t="str">
            <v>E23</v>
          </cell>
          <cell r="D1299">
            <v>9</v>
          </cell>
          <cell r="E1299">
            <v>5</v>
          </cell>
          <cell r="F1299">
            <v>0</v>
          </cell>
          <cell r="G1299">
            <v>2</v>
          </cell>
          <cell r="H1299">
            <v>0</v>
          </cell>
          <cell r="I1299">
            <v>5</v>
          </cell>
          <cell r="J1299">
            <v>2</v>
          </cell>
          <cell r="K1299">
            <v>0</v>
          </cell>
          <cell r="L1299">
            <v>5</v>
          </cell>
        </row>
        <row r="1300">
          <cell r="A1300" t="str">
            <v>33,E23,9,7,0</v>
          </cell>
          <cell r="B1300">
            <v>33</v>
          </cell>
          <cell r="C1300" t="str">
            <v>E23</v>
          </cell>
          <cell r="D1300">
            <v>9</v>
          </cell>
          <cell r="E1300">
            <v>7</v>
          </cell>
          <cell r="F1300">
            <v>0</v>
          </cell>
          <cell r="G1300">
            <v>2</v>
          </cell>
          <cell r="H1300">
            <v>0</v>
          </cell>
          <cell r="I1300">
            <v>1</v>
          </cell>
          <cell r="J1300">
            <v>2</v>
          </cell>
          <cell r="K1300">
            <v>0</v>
          </cell>
          <cell r="L1300">
            <v>1</v>
          </cell>
        </row>
        <row r="1301">
          <cell r="A1301" t="str">
            <v>33,E24,9,2,0</v>
          </cell>
          <cell r="B1301">
            <v>33</v>
          </cell>
          <cell r="C1301" t="str">
            <v>E24</v>
          </cell>
          <cell r="D1301">
            <v>9</v>
          </cell>
          <cell r="E1301">
            <v>2</v>
          </cell>
          <cell r="F1301">
            <v>0</v>
          </cell>
          <cell r="G1301">
            <v>2</v>
          </cell>
          <cell r="H1301">
            <v>0</v>
          </cell>
          <cell r="I1301">
            <v>2</v>
          </cell>
          <cell r="J1301">
            <v>2</v>
          </cell>
          <cell r="K1301">
            <v>0</v>
          </cell>
          <cell r="L1301">
            <v>2</v>
          </cell>
        </row>
        <row r="1302">
          <cell r="A1302" t="str">
            <v>33,E24,9,5,0</v>
          </cell>
          <cell r="B1302">
            <v>33</v>
          </cell>
          <cell r="C1302" t="str">
            <v>E24</v>
          </cell>
          <cell r="D1302">
            <v>9</v>
          </cell>
          <cell r="E1302">
            <v>5</v>
          </cell>
          <cell r="F1302">
            <v>0</v>
          </cell>
          <cell r="G1302">
            <v>2</v>
          </cell>
          <cell r="H1302">
            <v>0</v>
          </cell>
          <cell r="I1302">
            <v>5</v>
          </cell>
          <cell r="J1302">
            <v>2</v>
          </cell>
          <cell r="K1302">
            <v>0</v>
          </cell>
          <cell r="L1302">
            <v>5</v>
          </cell>
        </row>
        <row r="1303">
          <cell r="A1303" t="str">
            <v>33,E24,9,7,0</v>
          </cell>
          <cell r="B1303">
            <v>33</v>
          </cell>
          <cell r="C1303" t="str">
            <v>E24</v>
          </cell>
          <cell r="D1303">
            <v>9</v>
          </cell>
          <cell r="E1303">
            <v>7</v>
          </cell>
          <cell r="F1303">
            <v>0</v>
          </cell>
          <cell r="G1303">
            <v>2</v>
          </cell>
          <cell r="H1303">
            <v>0</v>
          </cell>
          <cell r="I1303">
            <v>1</v>
          </cell>
          <cell r="J1303">
            <v>2</v>
          </cell>
          <cell r="K1303">
            <v>0</v>
          </cell>
          <cell r="L1303">
            <v>1</v>
          </cell>
        </row>
        <row r="1304">
          <cell r="A1304" t="str">
            <v>33,E25,9,2,0</v>
          </cell>
          <cell r="B1304">
            <v>33</v>
          </cell>
          <cell r="C1304" t="str">
            <v>E25</v>
          </cell>
          <cell r="D1304">
            <v>9</v>
          </cell>
          <cell r="E1304">
            <v>2</v>
          </cell>
          <cell r="F1304">
            <v>0</v>
          </cell>
          <cell r="G1304">
            <v>2</v>
          </cell>
          <cell r="H1304">
            <v>0</v>
          </cell>
          <cell r="I1304">
            <v>2</v>
          </cell>
          <cell r="J1304">
            <v>2</v>
          </cell>
          <cell r="K1304">
            <v>0</v>
          </cell>
          <cell r="L1304">
            <v>2</v>
          </cell>
        </row>
        <row r="1305">
          <cell r="A1305" t="str">
            <v>33,E25,9,5,0</v>
          </cell>
          <cell r="B1305">
            <v>33</v>
          </cell>
          <cell r="C1305" t="str">
            <v>E25</v>
          </cell>
          <cell r="D1305">
            <v>9</v>
          </cell>
          <cell r="E1305">
            <v>5</v>
          </cell>
          <cell r="F1305">
            <v>0</v>
          </cell>
          <cell r="G1305">
            <v>2</v>
          </cell>
          <cell r="H1305">
            <v>0</v>
          </cell>
          <cell r="I1305">
            <v>5</v>
          </cell>
          <cell r="J1305">
            <v>2</v>
          </cell>
          <cell r="K1305">
            <v>0</v>
          </cell>
          <cell r="L1305">
            <v>5</v>
          </cell>
        </row>
        <row r="1306">
          <cell r="A1306" t="str">
            <v>33,E25,9,7,0</v>
          </cell>
          <cell r="B1306">
            <v>33</v>
          </cell>
          <cell r="C1306" t="str">
            <v>E25</v>
          </cell>
          <cell r="D1306">
            <v>9</v>
          </cell>
          <cell r="E1306">
            <v>7</v>
          </cell>
          <cell r="F1306">
            <v>0</v>
          </cell>
          <cell r="G1306">
            <v>2</v>
          </cell>
          <cell r="H1306">
            <v>0</v>
          </cell>
          <cell r="I1306">
            <v>1</v>
          </cell>
          <cell r="J1306">
            <v>2</v>
          </cell>
          <cell r="K1306">
            <v>0</v>
          </cell>
          <cell r="L1306">
            <v>1</v>
          </cell>
        </row>
        <row r="1307">
          <cell r="A1307" t="str">
            <v>33,E26,9,2,0</v>
          </cell>
          <cell r="B1307">
            <v>33</v>
          </cell>
          <cell r="C1307" t="str">
            <v>E26</v>
          </cell>
          <cell r="D1307">
            <v>9</v>
          </cell>
          <cell r="E1307">
            <v>2</v>
          </cell>
          <cell r="F1307">
            <v>0</v>
          </cell>
          <cell r="G1307">
            <v>2</v>
          </cell>
          <cell r="H1307">
            <v>0</v>
          </cell>
          <cell r="I1307">
            <v>2</v>
          </cell>
          <cell r="J1307">
            <v>2</v>
          </cell>
          <cell r="K1307">
            <v>0</v>
          </cell>
          <cell r="L1307">
            <v>2</v>
          </cell>
        </row>
        <row r="1308">
          <cell r="A1308" t="str">
            <v>33,E26,9,5,0</v>
          </cell>
          <cell r="B1308">
            <v>33</v>
          </cell>
          <cell r="C1308" t="str">
            <v>E26</v>
          </cell>
          <cell r="D1308">
            <v>9</v>
          </cell>
          <cell r="E1308">
            <v>5</v>
          </cell>
          <cell r="F1308">
            <v>0</v>
          </cell>
          <cell r="G1308">
            <v>2</v>
          </cell>
          <cell r="H1308">
            <v>0</v>
          </cell>
          <cell r="I1308">
            <v>5</v>
          </cell>
          <cell r="J1308">
            <v>2</v>
          </cell>
          <cell r="K1308">
            <v>0</v>
          </cell>
          <cell r="L1308">
            <v>5</v>
          </cell>
        </row>
        <row r="1309">
          <cell r="A1309" t="str">
            <v>33,E26,9,7,0</v>
          </cell>
          <cell r="B1309">
            <v>33</v>
          </cell>
          <cell r="C1309" t="str">
            <v>E26</v>
          </cell>
          <cell r="D1309">
            <v>9</v>
          </cell>
          <cell r="E1309">
            <v>7</v>
          </cell>
          <cell r="F1309">
            <v>0</v>
          </cell>
          <cell r="G1309">
            <v>2</v>
          </cell>
          <cell r="H1309">
            <v>0</v>
          </cell>
          <cell r="I1309">
            <v>1</v>
          </cell>
          <cell r="J1309">
            <v>2</v>
          </cell>
          <cell r="K1309">
            <v>0</v>
          </cell>
          <cell r="L1309">
            <v>1</v>
          </cell>
        </row>
        <row r="1310">
          <cell r="A1310" t="str">
            <v>33,E27,9,2,0</v>
          </cell>
          <cell r="B1310">
            <v>33</v>
          </cell>
          <cell r="C1310" t="str">
            <v>E27</v>
          </cell>
          <cell r="D1310">
            <v>9</v>
          </cell>
          <cell r="E1310">
            <v>2</v>
          </cell>
          <cell r="F1310">
            <v>0</v>
          </cell>
          <cell r="G1310">
            <v>2</v>
          </cell>
          <cell r="H1310">
            <v>0</v>
          </cell>
          <cell r="I1310">
            <v>2</v>
          </cell>
          <cell r="J1310">
            <v>2</v>
          </cell>
          <cell r="K1310">
            <v>0</v>
          </cell>
          <cell r="L1310">
            <v>2</v>
          </cell>
        </row>
        <row r="1311">
          <cell r="A1311" t="str">
            <v>33,E27,9,5,0</v>
          </cell>
          <cell r="B1311">
            <v>33</v>
          </cell>
          <cell r="C1311" t="str">
            <v>E27</v>
          </cell>
          <cell r="D1311">
            <v>9</v>
          </cell>
          <cell r="E1311">
            <v>5</v>
          </cell>
          <cell r="F1311">
            <v>0</v>
          </cell>
          <cell r="G1311">
            <v>2</v>
          </cell>
          <cell r="H1311">
            <v>0</v>
          </cell>
          <cell r="I1311">
            <v>5</v>
          </cell>
          <cell r="J1311">
            <v>2</v>
          </cell>
          <cell r="K1311">
            <v>0</v>
          </cell>
          <cell r="L1311">
            <v>5</v>
          </cell>
        </row>
        <row r="1312">
          <cell r="A1312" t="str">
            <v>33,E27,9,7,0</v>
          </cell>
          <cell r="B1312">
            <v>33</v>
          </cell>
          <cell r="C1312" t="str">
            <v>E27</v>
          </cell>
          <cell r="D1312">
            <v>9</v>
          </cell>
          <cell r="E1312">
            <v>7</v>
          </cell>
          <cell r="F1312">
            <v>0</v>
          </cell>
          <cell r="G1312">
            <v>2</v>
          </cell>
          <cell r="H1312">
            <v>0</v>
          </cell>
          <cell r="I1312">
            <v>1</v>
          </cell>
          <cell r="J1312">
            <v>2</v>
          </cell>
          <cell r="K1312">
            <v>0</v>
          </cell>
          <cell r="L1312">
            <v>1</v>
          </cell>
        </row>
        <row r="1313">
          <cell r="A1313" t="str">
            <v>33,E28,9,2,0</v>
          </cell>
          <cell r="B1313">
            <v>33</v>
          </cell>
          <cell r="C1313" t="str">
            <v>E28</v>
          </cell>
          <cell r="D1313">
            <v>9</v>
          </cell>
          <cell r="E1313">
            <v>2</v>
          </cell>
          <cell r="F1313">
            <v>0</v>
          </cell>
          <cell r="G1313">
            <v>2</v>
          </cell>
          <cell r="H1313">
            <v>0</v>
          </cell>
          <cell r="I1313">
            <v>2</v>
          </cell>
          <cell r="J1313">
            <v>2</v>
          </cell>
          <cell r="K1313">
            <v>0</v>
          </cell>
          <cell r="L1313">
            <v>2</v>
          </cell>
        </row>
        <row r="1314">
          <cell r="A1314" t="str">
            <v>33,E28,9,5,0</v>
          </cell>
          <cell r="B1314">
            <v>33</v>
          </cell>
          <cell r="C1314" t="str">
            <v>E28</v>
          </cell>
          <cell r="D1314">
            <v>9</v>
          </cell>
          <cell r="E1314">
            <v>5</v>
          </cell>
          <cell r="F1314">
            <v>0</v>
          </cell>
          <cell r="G1314">
            <v>2</v>
          </cell>
          <cell r="H1314">
            <v>0</v>
          </cell>
          <cell r="I1314">
            <v>5</v>
          </cell>
          <cell r="J1314">
            <v>2</v>
          </cell>
          <cell r="K1314">
            <v>0</v>
          </cell>
          <cell r="L1314">
            <v>5</v>
          </cell>
        </row>
        <row r="1315">
          <cell r="A1315" t="str">
            <v>33,E28,9,7,0</v>
          </cell>
          <cell r="B1315">
            <v>33</v>
          </cell>
          <cell r="C1315" t="str">
            <v>E28</v>
          </cell>
          <cell r="D1315">
            <v>9</v>
          </cell>
          <cell r="E1315">
            <v>7</v>
          </cell>
          <cell r="F1315">
            <v>0</v>
          </cell>
          <cell r="G1315">
            <v>2</v>
          </cell>
          <cell r="H1315">
            <v>0</v>
          </cell>
          <cell r="I1315">
            <v>1</v>
          </cell>
          <cell r="J1315">
            <v>2</v>
          </cell>
          <cell r="K1315">
            <v>0</v>
          </cell>
          <cell r="L1315">
            <v>1</v>
          </cell>
        </row>
        <row r="1316">
          <cell r="A1316" t="str">
            <v>33,E29,9,2,0</v>
          </cell>
          <cell r="B1316">
            <v>33</v>
          </cell>
          <cell r="C1316" t="str">
            <v>E29</v>
          </cell>
          <cell r="D1316">
            <v>9</v>
          </cell>
          <cell r="E1316">
            <v>2</v>
          </cell>
          <cell r="F1316">
            <v>0</v>
          </cell>
          <cell r="G1316">
            <v>2</v>
          </cell>
          <cell r="H1316">
            <v>0</v>
          </cell>
          <cell r="I1316">
            <v>2</v>
          </cell>
          <cell r="J1316">
            <v>2</v>
          </cell>
          <cell r="K1316">
            <v>0</v>
          </cell>
          <cell r="L1316">
            <v>2</v>
          </cell>
        </row>
        <row r="1317">
          <cell r="A1317" t="str">
            <v>33,E29,9,5,0</v>
          </cell>
          <cell r="B1317">
            <v>33</v>
          </cell>
          <cell r="C1317" t="str">
            <v>E29</v>
          </cell>
          <cell r="D1317">
            <v>9</v>
          </cell>
          <cell r="E1317">
            <v>5</v>
          </cell>
          <cell r="F1317">
            <v>0</v>
          </cell>
          <cell r="G1317">
            <v>2</v>
          </cell>
          <cell r="H1317">
            <v>0</v>
          </cell>
          <cell r="I1317">
            <v>5</v>
          </cell>
          <cell r="J1317">
            <v>2</v>
          </cell>
          <cell r="K1317">
            <v>0</v>
          </cell>
          <cell r="L1317">
            <v>5</v>
          </cell>
        </row>
        <row r="1318">
          <cell r="A1318" t="str">
            <v>33,E29,9,7,0</v>
          </cell>
          <cell r="B1318">
            <v>33</v>
          </cell>
          <cell r="C1318" t="str">
            <v>E29</v>
          </cell>
          <cell r="D1318">
            <v>9</v>
          </cell>
          <cell r="E1318">
            <v>7</v>
          </cell>
          <cell r="F1318">
            <v>0</v>
          </cell>
          <cell r="G1318">
            <v>2</v>
          </cell>
          <cell r="H1318">
            <v>0</v>
          </cell>
          <cell r="I1318">
            <v>1</v>
          </cell>
          <cell r="J1318">
            <v>2</v>
          </cell>
          <cell r="K1318">
            <v>0</v>
          </cell>
          <cell r="L1318">
            <v>1</v>
          </cell>
        </row>
        <row r="1319">
          <cell r="A1319" t="str">
            <v>33,E30,9,2,0</v>
          </cell>
          <cell r="B1319">
            <v>33</v>
          </cell>
          <cell r="C1319" t="str">
            <v>E30</v>
          </cell>
          <cell r="D1319">
            <v>9</v>
          </cell>
          <cell r="E1319">
            <v>2</v>
          </cell>
          <cell r="F1319">
            <v>0</v>
          </cell>
          <cell r="G1319">
            <v>2</v>
          </cell>
          <cell r="H1319">
            <v>0</v>
          </cell>
          <cell r="I1319">
            <v>2</v>
          </cell>
          <cell r="J1319">
            <v>2</v>
          </cell>
          <cell r="K1319">
            <v>0</v>
          </cell>
          <cell r="L1319">
            <v>2</v>
          </cell>
        </row>
        <row r="1320">
          <cell r="A1320" t="str">
            <v>33,E30,9,5,0</v>
          </cell>
          <cell r="B1320">
            <v>33</v>
          </cell>
          <cell r="C1320" t="str">
            <v>E30</v>
          </cell>
          <cell r="D1320">
            <v>9</v>
          </cell>
          <cell r="E1320">
            <v>5</v>
          </cell>
          <cell r="F1320">
            <v>0</v>
          </cell>
          <cell r="G1320">
            <v>2</v>
          </cell>
          <cell r="H1320">
            <v>0</v>
          </cell>
          <cell r="I1320">
            <v>5</v>
          </cell>
          <cell r="J1320">
            <v>2</v>
          </cell>
          <cell r="K1320">
            <v>0</v>
          </cell>
          <cell r="L1320">
            <v>5</v>
          </cell>
        </row>
        <row r="1321">
          <cell r="A1321" t="str">
            <v>33,E30,9,7,0</v>
          </cell>
          <cell r="B1321">
            <v>33</v>
          </cell>
          <cell r="C1321" t="str">
            <v>E30</v>
          </cell>
          <cell r="D1321">
            <v>9</v>
          </cell>
          <cell r="E1321">
            <v>7</v>
          </cell>
          <cell r="F1321">
            <v>0</v>
          </cell>
          <cell r="G1321">
            <v>2</v>
          </cell>
          <cell r="H1321">
            <v>0</v>
          </cell>
          <cell r="I1321">
            <v>1</v>
          </cell>
          <cell r="J1321">
            <v>2</v>
          </cell>
          <cell r="K1321">
            <v>0</v>
          </cell>
          <cell r="L1321">
            <v>1</v>
          </cell>
        </row>
        <row r="1322">
          <cell r="A1322" t="str">
            <v>33,E31,9,2,0</v>
          </cell>
          <cell r="B1322">
            <v>33</v>
          </cell>
          <cell r="C1322" t="str">
            <v>E31</v>
          </cell>
          <cell r="D1322">
            <v>9</v>
          </cell>
          <cell r="E1322">
            <v>2</v>
          </cell>
          <cell r="F1322">
            <v>0</v>
          </cell>
          <cell r="G1322">
            <v>2</v>
          </cell>
          <cell r="H1322">
            <v>0</v>
          </cell>
          <cell r="I1322">
            <v>2</v>
          </cell>
          <cell r="J1322">
            <v>2</v>
          </cell>
          <cell r="K1322">
            <v>0</v>
          </cell>
          <cell r="L1322">
            <v>2</v>
          </cell>
        </row>
        <row r="1323">
          <cell r="A1323" t="str">
            <v>33,E31,9,5,0</v>
          </cell>
          <cell r="B1323">
            <v>33</v>
          </cell>
          <cell r="C1323" t="str">
            <v>E31</v>
          </cell>
          <cell r="D1323">
            <v>9</v>
          </cell>
          <cell r="E1323">
            <v>5</v>
          </cell>
          <cell r="F1323">
            <v>0</v>
          </cell>
          <cell r="G1323">
            <v>2</v>
          </cell>
          <cell r="H1323">
            <v>0</v>
          </cell>
          <cell r="I1323">
            <v>5</v>
          </cell>
          <cell r="J1323">
            <v>2</v>
          </cell>
          <cell r="K1323">
            <v>0</v>
          </cell>
          <cell r="L1323">
            <v>5</v>
          </cell>
        </row>
        <row r="1324">
          <cell r="A1324" t="str">
            <v>33,E31,9,7,0</v>
          </cell>
          <cell r="B1324">
            <v>33</v>
          </cell>
          <cell r="C1324" t="str">
            <v>E31</v>
          </cell>
          <cell r="D1324">
            <v>9</v>
          </cell>
          <cell r="E1324">
            <v>7</v>
          </cell>
          <cell r="F1324">
            <v>0</v>
          </cell>
          <cell r="G1324">
            <v>2</v>
          </cell>
          <cell r="H1324">
            <v>0</v>
          </cell>
          <cell r="I1324">
            <v>1</v>
          </cell>
          <cell r="J1324">
            <v>2</v>
          </cell>
          <cell r="K1324">
            <v>0</v>
          </cell>
          <cell r="L1324">
            <v>1</v>
          </cell>
        </row>
        <row r="1325">
          <cell r="A1325" t="str">
            <v>33,E32,9,2,0</v>
          </cell>
          <cell r="B1325">
            <v>33</v>
          </cell>
          <cell r="C1325" t="str">
            <v>E32</v>
          </cell>
          <cell r="D1325">
            <v>9</v>
          </cell>
          <cell r="E1325">
            <v>2</v>
          </cell>
          <cell r="F1325">
            <v>0</v>
          </cell>
          <cell r="G1325">
            <v>2</v>
          </cell>
          <cell r="H1325">
            <v>0</v>
          </cell>
          <cell r="I1325">
            <v>2</v>
          </cell>
          <cell r="J1325">
            <v>2</v>
          </cell>
          <cell r="K1325">
            <v>0</v>
          </cell>
          <cell r="L1325">
            <v>2</v>
          </cell>
        </row>
        <row r="1326">
          <cell r="A1326" t="str">
            <v>33,E32,9,5,0</v>
          </cell>
          <cell r="B1326">
            <v>33</v>
          </cell>
          <cell r="C1326" t="str">
            <v>E32</v>
          </cell>
          <cell r="D1326">
            <v>9</v>
          </cell>
          <cell r="E1326">
            <v>5</v>
          </cell>
          <cell r="F1326">
            <v>0</v>
          </cell>
          <cell r="G1326">
            <v>2</v>
          </cell>
          <cell r="H1326">
            <v>0</v>
          </cell>
          <cell r="I1326">
            <v>5</v>
          </cell>
          <cell r="J1326">
            <v>2</v>
          </cell>
          <cell r="K1326">
            <v>0</v>
          </cell>
          <cell r="L1326">
            <v>5</v>
          </cell>
        </row>
        <row r="1327">
          <cell r="A1327" t="str">
            <v>33,E32,9,7,0</v>
          </cell>
          <cell r="B1327">
            <v>33</v>
          </cell>
          <cell r="C1327" t="str">
            <v>E32</v>
          </cell>
          <cell r="D1327">
            <v>9</v>
          </cell>
          <cell r="E1327">
            <v>7</v>
          </cell>
          <cell r="F1327">
            <v>0</v>
          </cell>
          <cell r="G1327">
            <v>2</v>
          </cell>
          <cell r="H1327">
            <v>0</v>
          </cell>
          <cell r="I1327">
            <v>1</v>
          </cell>
          <cell r="J1327">
            <v>2</v>
          </cell>
          <cell r="K1327">
            <v>0</v>
          </cell>
          <cell r="L1327">
            <v>1</v>
          </cell>
        </row>
        <row r="1328">
          <cell r="A1328" t="str">
            <v>33,F01,6,5,0</v>
          </cell>
          <cell r="B1328">
            <v>33</v>
          </cell>
          <cell r="C1328" t="str">
            <v>F01</v>
          </cell>
          <cell r="D1328">
            <v>6</v>
          </cell>
          <cell r="E1328">
            <v>5</v>
          </cell>
          <cell r="F1328">
            <v>0</v>
          </cell>
          <cell r="G1328">
            <v>2</v>
          </cell>
          <cell r="H1328">
            <v>3</v>
          </cell>
          <cell r="I1328">
            <v>3</v>
          </cell>
          <cell r="J1328">
            <v>2</v>
          </cell>
          <cell r="K1328">
            <v>3</v>
          </cell>
          <cell r="L1328">
            <v>3</v>
          </cell>
        </row>
        <row r="1329">
          <cell r="A1329" t="str">
            <v>33,F02,6,5,0</v>
          </cell>
          <cell r="B1329">
            <v>33</v>
          </cell>
          <cell r="C1329" t="str">
            <v>F02</v>
          </cell>
          <cell r="D1329">
            <v>6</v>
          </cell>
          <cell r="E1329">
            <v>5</v>
          </cell>
          <cell r="F1329">
            <v>0</v>
          </cell>
          <cell r="G1329">
            <v>2</v>
          </cell>
          <cell r="H1329">
            <v>3</v>
          </cell>
          <cell r="I1329">
            <v>3</v>
          </cell>
          <cell r="J1329">
            <v>2</v>
          </cell>
          <cell r="K1329">
            <v>3</v>
          </cell>
          <cell r="L1329">
            <v>3</v>
          </cell>
        </row>
        <row r="1330">
          <cell r="A1330" t="str">
            <v>33,F03,6,5,0</v>
          </cell>
          <cell r="B1330">
            <v>33</v>
          </cell>
          <cell r="C1330" t="str">
            <v>F03</v>
          </cell>
          <cell r="D1330">
            <v>6</v>
          </cell>
          <cell r="E1330">
            <v>5</v>
          </cell>
          <cell r="F1330">
            <v>0</v>
          </cell>
          <cell r="G1330">
            <v>2</v>
          </cell>
          <cell r="H1330">
            <v>3</v>
          </cell>
          <cell r="I1330">
            <v>3</v>
          </cell>
          <cell r="J1330">
            <v>2</v>
          </cell>
          <cell r="K1330">
            <v>3</v>
          </cell>
          <cell r="L1330">
            <v>3</v>
          </cell>
        </row>
        <row r="1331">
          <cell r="A1331" t="str">
            <v>33,F04,6,5,0</v>
          </cell>
          <cell r="B1331">
            <v>33</v>
          </cell>
          <cell r="C1331" t="str">
            <v>F04</v>
          </cell>
          <cell r="D1331">
            <v>6</v>
          </cell>
          <cell r="E1331">
            <v>5</v>
          </cell>
          <cell r="F1331">
            <v>0</v>
          </cell>
          <cell r="G1331">
            <v>2</v>
          </cell>
          <cell r="H1331">
            <v>3</v>
          </cell>
          <cell r="I1331">
            <v>3</v>
          </cell>
          <cell r="J1331">
            <v>2</v>
          </cell>
          <cell r="K1331">
            <v>3</v>
          </cell>
          <cell r="L1331">
            <v>3</v>
          </cell>
        </row>
        <row r="1332">
          <cell r="A1332" t="str">
            <v>33,F05,6,5,0</v>
          </cell>
          <cell r="B1332">
            <v>33</v>
          </cell>
          <cell r="C1332" t="str">
            <v>F05</v>
          </cell>
          <cell r="D1332">
            <v>6</v>
          </cell>
          <cell r="E1332">
            <v>5</v>
          </cell>
          <cell r="F1332">
            <v>0</v>
          </cell>
          <cell r="G1332">
            <v>2</v>
          </cell>
          <cell r="H1332">
            <v>3</v>
          </cell>
          <cell r="I1332">
            <v>3</v>
          </cell>
          <cell r="J1332">
            <v>2</v>
          </cell>
          <cell r="K1332">
            <v>3</v>
          </cell>
          <cell r="L1332">
            <v>3</v>
          </cell>
        </row>
        <row r="1333">
          <cell r="A1333" t="str">
            <v>33,F06,6,5,0</v>
          </cell>
          <cell r="B1333">
            <v>33</v>
          </cell>
          <cell r="C1333" t="str">
            <v>F06</v>
          </cell>
          <cell r="D1333">
            <v>6</v>
          </cell>
          <cell r="E1333">
            <v>5</v>
          </cell>
          <cell r="F1333">
            <v>0</v>
          </cell>
          <cell r="G1333">
            <v>2</v>
          </cell>
          <cell r="H1333">
            <v>3</v>
          </cell>
          <cell r="I1333">
            <v>3</v>
          </cell>
          <cell r="J1333">
            <v>2</v>
          </cell>
          <cell r="K1333">
            <v>3</v>
          </cell>
          <cell r="L1333">
            <v>3</v>
          </cell>
        </row>
        <row r="1334">
          <cell r="A1334" t="str">
            <v>33,F07,6,5,0</v>
          </cell>
          <cell r="B1334">
            <v>33</v>
          </cell>
          <cell r="C1334" t="str">
            <v>F07</v>
          </cell>
          <cell r="D1334">
            <v>6</v>
          </cell>
          <cell r="E1334">
            <v>5</v>
          </cell>
          <cell r="F1334">
            <v>0</v>
          </cell>
          <cell r="G1334">
            <v>2</v>
          </cell>
          <cell r="H1334">
            <v>3</v>
          </cell>
          <cell r="I1334">
            <v>3</v>
          </cell>
          <cell r="J1334">
            <v>2</v>
          </cell>
          <cell r="K1334">
            <v>3</v>
          </cell>
          <cell r="L1334">
            <v>3</v>
          </cell>
        </row>
        <row r="1335">
          <cell r="A1335" t="str">
            <v>33,F08,6,5,0</v>
          </cell>
          <cell r="B1335">
            <v>33</v>
          </cell>
          <cell r="C1335" t="str">
            <v>F08</v>
          </cell>
          <cell r="D1335">
            <v>6</v>
          </cell>
          <cell r="E1335">
            <v>5</v>
          </cell>
          <cell r="F1335">
            <v>0</v>
          </cell>
          <cell r="G1335">
            <v>2</v>
          </cell>
          <cell r="H1335">
            <v>3</v>
          </cell>
          <cell r="I1335">
            <v>3</v>
          </cell>
          <cell r="J1335">
            <v>2</v>
          </cell>
          <cell r="K1335">
            <v>3</v>
          </cell>
          <cell r="L1335">
            <v>3</v>
          </cell>
        </row>
        <row r="1336">
          <cell r="A1336" t="str">
            <v>33,F10,6,5,0</v>
          </cell>
          <cell r="B1336">
            <v>33</v>
          </cell>
          <cell r="C1336" t="str">
            <v>F10</v>
          </cell>
          <cell r="D1336">
            <v>6</v>
          </cell>
          <cell r="E1336">
            <v>5</v>
          </cell>
          <cell r="F1336">
            <v>0</v>
          </cell>
          <cell r="G1336">
            <v>2</v>
          </cell>
          <cell r="H1336">
            <v>3</v>
          </cell>
          <cell r="I1336">
            <v>3</v>
          </cell>
          <cell r="J1336">
            <v>2</v>
          </cell>
          <cell r="K1336">
            <v>3</v>
          </cell>
          <cell r="L1336">
            <v>3</v>
          </cell>
        </row>
        <row r="1337">
          <cell r="A1337" t="str">
            <v>33,F11,6,5,0</v>
          </cell>
          <cell r="B1337">
            <v>33</v>
          </cell>
          <cell r="C1337" t="str">
            <v>F11</v>
          </cell>
          <cell r="D1337">
            <v>6</v>
          </cell>
          <cell r="E1337">
            <v>5</v>
          </cell>
          <cell r="F1337">
            <v>0</v>
          </cell>
          <cell r="G1337">
            <v>2</v>
          </cell>
          <cell r="H1337">
            <v>3</v>
          </cell>
          <cell r="I1337">
            <v>3</v>
          </cell>
          <cell r="J1337">
            <v>2</v>
          </cell>
          <cell r="K1337">
            <v>3</v>
          </cell>
          <cell r="L1337">
            <v>3</v>
          </cell>
        </row>
        <row r="1338">
          <cell r="A1338" t="str">
            <v>33,F12,6,5,0</v>
          </cell>
          <cell r="B1338">
            <v>33</v>
          </cell>
          <cell r="C1338" t="str">
            <v>F12</v>
          </cell>
          <cell r="D1338">
            <v>6</v>
          </cell>
          <cell r="E1338">
            <v>5</v>
          </cell>
          <cell r="F1338">
            <v>0</v>
          </cell>
          <cell r="G1338">
            <v>2</v>
          </cell>
          <cell r="H1338">
            <v>3</v>
          </cell>
          <cell r="I1338">
            <v>3</v>
          </cell>
          <cell r="J1338">
            <v>2</v>
          </cell>
          <cell r="K1338">
            <v>3</v>
          </cell>
          <cell r="L1338">
            <v>3</v>
          </cell>
        </row>
        <row r="1339">
          <cell r="A1339" t="str">
            <v>33,F13,6,5,0</v>
          </cell>
          <cell r="B1339">
            <v>33</v>
          </cell>
          <cell r="C1339" t="str">
            <v>F13</v>
          </cell>
          <cell r="D1339">
            <v>6</v>
          </cell>
          <cell r="E1339">
            <v>5</v>
          </cell>
          <cell r="F1339">
            <v>0</v>
          </cell>
          <cell r="G1339">
            <v>2</v>
          </cell>
          <cell r="H1339">
            <v>3</v>
          </cell>
          <cell r="I1339">
            <v>3</v>
          </cell>
          <cell r="J1339">
            <v>2</v>
          </cell>
          <cell r="K1339">
            <v>3</v>
          </cell>
          <cell r="L1339">
            <v>3</v>
          </cell>
        </row>
        <row r="1340">
          <cell r="A1340" t="str">
            <v>33,F14,6,5,0</v>
          </cell>
          <cell r="B1340">
            <v>33</v>
          </cell>
          <cell r="C1340" t="str">
            <v>F14</v>
          </cell>
          <cell r="D1340">
            <v>6</v>
          </cell>
          <cell r="E1340">
            <v>5</v>
          </cell>
          <cell r="F1340">
            <v>0</v>
          </cell>
          <cell r="G1340">
            <v>2</v>
          </cell>
          <cell r="H1340">
            <v>3</v>
          </cell>
          <cell r="I1340">
            <v>3</v>
          </cell>
          <cell r="J1340">
            <v>2</v>
          </cell>
          <cell r="K1340">
            <v>3</v>
          </cell>
          <cell r="L1340">
            <v>3</v>
          </cell>
        </row>
        <row r="1341">
          <cell r="A1341" t="str">
            <v>33,F15,6,5,0</v>
          </cell>
          <cell r="B1341">
            <v>33</v>
          </cell>
          <cell r="C1341" t="str">
            <v>F15</v>
          </cell>
          <cell r="D1341">
            <v>6</v>
          </cell>
          <cell r="E1341">
            <v>5</v>
          </cell>
          <cell r="F1341">
            <v>0</v>
          </cell>
          <cell r="G1341">
            <v>2</v>
          </cell>
          <cell r="H1341">
            <v>3</v>
          </cell>
          <cell r="I1341">
            <v>3</v>
          </cell>
          <cell r="J1341">
            <v>2</v>
          </cell>
          <cell r="K1341">
            <v>3</v>
          </cell>
          <cell r="L1341">
            <v>3</v>
          </cell>
        </row>
        <row r="1342">
          <cell r="A1342" t="str">
            <v>33,F16,6,5,0</v>
          </cell>
          <cell r="B1342">
            <v>33</v>
          </cell>
          <cell r="C1342" t="str">
            <v>F16</v>
          </cell>
          <cell r="D1342">
            <v>6</v>
          </cell>
          <cell r="E1342">
            <v>5</v>
          </cell>
          <cell r="F1342">
            <v>0</v>
          </cell>
          <cell r="G1342">
            <v>2</v>
          </cell>
          <cell r="H1342">
            <v>3</v>
          </cell>
          <cell r="I1342">
            <v>3</v>
          </cell>
          <cell r="J1342">
            <v>2</v>
          </cell>
          <cell r="K1342">
            <v>3</v>
          </cell>
          <cell r="L1342">
            <v>3</v>
          </cell>
        </row>
        <row r="1343">
          <cell r="A1343" t="str">
            <v>33,F17,6,5,0</v>
          </cell>
          <cell r="B1343">
            <v>33</v>
          </cell>
          <cell r="C1343" t="str">
            <v>F17</v>
          </cell>
          <cell r="D1343">
            <v>6</v>
          </cell>
          <cell r="E1343">
            <v>5</v>
          </cell>
          <cell r="F1343">
            <v>0</v>
          </cell>
          <cell r="G1343">
            <v>2</v>
          </cell>
          <cell r="H1343">
            <v>3</v>
          </cell>
          <cell r="I1343">
            <v>3</v>
          </cell>
          <cell r="J1343">
            <v>2</v>
          </cell>
          <cell r="K1343">
            <v>3</v>
          </cell>
          <cell r="L1343">
            <v>3</v>
          </cell>
        </row>
        <row r="1344">
          <cell r="A1344" t="str">
            <v>33,F18,6,5,0</v>
          </cell>
          <cell r="B1344">
            <v>33</v>
          </cell>
          <cell r="C1344" t="str">
            <v>F18</v>
          </cell>
          <cell r="D1344">
            <v>6</v>
          </cell>
          <cell r="E1344">
            <v>5</v>
          </cell>
          <cell r="F1344">
            <v>0</v>
          </cell>
          <cell r="G1344">
            <v>2</v>
          </cell>
          <cell r="H1344">
            <v>3</v>
          </cell>
          <cell r="I1344">
            <v>3</v>
          </cell>
          <cell r="J1344">
            <v>2</v>
          </cell>
          <cell r="K1344">
            <v>3</v>
          </cell>
          <cell r="L1344">
            <v>3</v>
          </cell>
        </row>
        <row r="1345">
          <cell r="A1345" t="str">
            <v>33,F19,6,5,0</v>
          </cell>
          <cell r="B1345">
            <v>33</v>
          </cell>
          <cell r="C1345" t="str">
            <v>F19</v>
          </cell>
          <cell r="D1345">
            <v>6</v>
          </cell>
          <cell r="E1345">
            <v>5</v>
          </cell>
          <cell r="F1345">
            <v>0</v>
          </cell>
          <cell r="G1345">
            <v>2</v>
          </cell>
          <cell r="H1345">
            <v>3</v>
          </cell>
          <cell r="I1345">
            <v>3</v>
          </cell>
          <cell r="J1345">
            <v>2</v>
          </cell>
          <cell r="K1345">
            <v>3</v>
          </cell>
          <cell r="L1345">
            <v>3</v>
          </cell>
        </row>
        <row r="1346">
          <cell r="A1346" t="str">
            <v>33,F20,6,5,0</v>
          </cell>
          <cell r="B1346">
            <v>33</v>
          </cell>
          <cell r="C1346" t="str">
            <v>F20</v>
          </cell>
          <cell r="D1346">
            <v>6</v>
          </cell>
          <cell r="E1346">
            <v>5</v>
          </cell>
          <cell r="F1346">
            <v>0</v>
          </cell>
          <cell r="G1346">
            <v>2</v>
          </cell>
          <cell r="H1346">
            <v>3</v>
          </cell>
          <cell r="I1346">
            <v>3</v>
          </cell>
          <cell r="J1346">
            <v>2</v>
          </cell>
          <cell r="K1346">
            <v>3</v>
          </cell>
          <cell r="L1346">
            <v>3</v>
          </cell>
        </row>
        <row r="1347">
          <cell r="A1347" t="str">
            <v>33,F21,6,5,0</v>
          </cell>
          <cell r="B1347">
            <v>33</v>
          </cell>
          <cell r="C1347" t="str">
            <v>F21</v>
          </cell>
          <cell r="D1347">
            <v>6</v>
          </cell>
          <cell r="E1347">
            <v>5</v>
          </cell>
          <cell r="F1347">
            <v>0</v>
          </cell>
          <cell r="G1347">
            <v>2</v>
          </cell>
          <cell r="H1347">
            <v>3</v>
          </cell>
          <cell r="I1347">
            <v>3</v>
          </cell>
          <cell r="J1347">
            <v>2</v>
          </cell>
          <cell r="K1347">
            <v>3</v>
          </cell>
          <cell r="L1347">
            <v>3</v>
          </cell>
        </row>
        <row r="1348">
          <cell r="A1348" t="str">
            <v>33,F22,6,5,0</v>
          </cell>
          <cell r="B1348">
            <v>33</v>
          </cell>
          <cell r="C1348" t="str">
            <v>F22</v>
          </cell>
          <cell r="D1348">
            <v>6</v>
          </cell>
          <cell r="E1348">
            <v>5</v>
          </cell>
          <cell r="F1348">
            <v>0</v>
          </cell>
          <cell r="G1348">
            <v>2</v>
          </cell>
          <cell r="H1348">
            <v>3</v>
          </cell>
          <cell r="I1348">
            <v>3</v>
          </cell>
          <cell r="J1348">
            <v>2</v>
          </cell>
          <cell r="K1348">
            <v>3</v>
          </cell>
          <cell r="L1348">
            <v>3</v>
          </cell>
        </row>
        <row r="1349">
          <cell r="A1349" t="str">
            <v>33,F23,6,5,0</v>
          </cell>
          <cell r="B1349">
            <v>33</v>
          </cell>
          <cell r="C1349" t="str">
            <v>F23</v>
          </cell>
          <cell r="D1349">
            <v>6</v>
          </cell>
          <cell r="E1349">
            <v>5</v>
          </cell>
          <cell r="F1349">
            <v>0</v>
          </cell>
          <cell r="G1349">
            <v>2</v>
          </cell>
          <cell r="H1349">
            <v>3</v>
          </cell>
          <cell r="I1349">
            <v>3</v>
          </cell>
          <cell r="J1349">
            <v>2</v>
          </cell>
          <cell r="K1349">
            <v>3</v>
          </cell>
          <cell r="L1349">
            <v>3</v>
          </cell>
        </row>
        <row r="1350">
          <cell r="A1350" t="str">
            <v>33,F24,6,5,0</v>
          </cell>
          <cell r="B1350">
            <v>33</v>
          </cell>
          <cell r="C1350" t="str">
            <v>F24</v>
          </cell>
          <cell r="D1350">
            <v>6</v>
          </cell>
          <cell r="E1350">
            <v>5</v>
          </cell>
          <cell r="F1350">
            <v>0</v>
          </cell>
          <cell r="G1350">
            <v>2</v>
          </cell>
          <cell r="H1350">
            <v>3</v>
          </cell>
          <cell r="I1350">
            <v>3</v>
          </cell>
          <cell r="J1350">
            <v>2</v>
          </cell>
          <cell r="K1350">
            <v>3</v>
          </cell>
          <cell r="L1350">
            <v>3</v>
          </cell>
        </row>
        <row r="1351">
          <cell r="A1351" t="str">
            <v>33,F25,6,5,0</v>
          </cell>
          <cell r="B1351">
            <v>33</v>
          </cell>
          <cell r="C1351" t="str">
            <v>F25</v>
          </cell>
          <cell r="D1351">
            <v>6</v>
          </cell>
          <cell r="E1351">
            <v>5</v>
          </cell>
          <cell r="F1351">
            <v>0</v>
          </cell>
          <cell r="G1351">
            <v>2</v>
          </cell>
          <cell r="H1351">
            <v>3</v>
          </cell>
          <cell r="I1351">
            <v>3</v>
          </cell>
          <cell r="J1351">
            <v>2</v>
          </cell>
          <cell r="K1351">
            <v>3</v>
          </cell>
          <cell r="L1351">
            <v>3</v>
          </cell>
        </row>
        <row r="1352">
          <cell r="A1352" t="str">
            <v>33,F26,6,5,0</v>
          </cell>
          <cell r="B1352">
            <v>33</v>
          </cell>
          <cell r="C1352" t="str">
            <v>F26</v>
          </cell>
          <cell r="D1352">
            <v>6</v>
          </cell>
          <cell r="E1352">
            <v>5</v>
          </cell>
          <cell r="F1352">
            <v>0</v>
          </cell>
          <cell r="G1352">
            <v>2</v>
          </cell>
          <cell r="H1352">
            <v>3</v>
          </cell>
          <cell r="I1352">
            <v>3</v>
          </cell>
          <cell r="J1352">
            <v>2</v>
          </cell>
          <cell r="K1352">
            <v>3</v>
          </cell>
          <cell r="L1352">
            <v>3</v>
          </cell>
        </row>
        <row r="1353">
          <cell r="A1353" t="str">
            <v>33,F27,6,5,0</v>
          </cell>
          <cell r="B1353">
            <v>33</v>
          </cell>
          <cell r="C1353" t="str">
            <v>F27</v>
          </cell>
          <cell r="D1353">
            <v>6</v>
          </cell>
          <cell r="E1353">
            <v>5</v>
          </cell>
          <cell r="F1353">
            <v>0</v>
          </cell>
          <cell r="G1353">
            <v>2</v>
          </cell>
          <cell r="H1353">
            <v>3</v>
          </cell>
          <cell r="I1353">
            <v>3</v>
          </cell>
          <cell r="J1353">
            <v>2</v>
          </cell>
          <cell r="K1353">
            <v>3</v>
          </cell>
          <cell r="L1353">
            <v>3</v>
          </cell>
        </row>
        <row r="1354">
          <cell r="A1354" t="str">
            <v>33,F28,6,5,0</v>
          </cell>
          <cell r="B1354">
            <v>33</v>
          </cell>
          <cell r="C1354" t="str">
            <v>F28</v>
          </cell>
          <cell r="D1354">
            <v>6</v>
          </cell>
          <cell r="E1354">
            <v>5</v>
          </cell>
          <cell r="F1354">
            <v>0</v>
          </cell>
          <cell r="G1354">
            <v>2</v>
          </cell>
          <cell r="H1354">
            <v>3</v>
          </cell>
          <cell r="I1354">
            <v>3</v>
          </cell>
          <cell r="J1354">
            <v>2</v>
          </cell>
          <cell r="K1354">
            <v>3</v>
          </cell>
          <cell r="L1354">
            <v>3</v>
          </cell>
        </row>
        <row r="1355">
          <cell r="A1355" t="str">
            <v>33,F29,6,5,0</v>
          </cell>
          <cell r="B1355">
            <v>33</v>
          </cell>
          <cell r="C1355" t="str">
            <v>F29</v>
          </cell>
          <cell r="D1355">
            <v>6</v>
          </cell>
          <cell r="E1355">
            <v>5</v>
          </cell>
          <cell r="F1355">
            <v>0</v>
          </cell>
          <cell r="G1355">
            <v>2</v>
          </cell>
          <cell r="H1355">
            <v>3</v>
          </cell>
          <cell r="I1355">
            <v>3</v>
          </cell>
          <cell r="J1355">
            <v>2</v>
          </cell>
          <cell r="K1355">
            <v>3</v>
          </cell>
          <cell r="L1355">
            <v>3</v>
          </cell>
        </row>
        <row r="1356">
          <cell r="A1356" t="str">
            <v>33,F30,6,5,0</v>
          </cell>
          <cell r="B1356">
            <v>33</v>
          </cell>
          <cell r="C1356" t="str">
            <v>F30</v>
          </cell>
          <cell r="D1356">
            <v>6</v>
          </cell>
          <cell r="E1356">
            <v>5</v>
          </cell>
          <cell r="F1356">
            <v>0</v>
          </cell>
          <cell r="G1356">
            <v>2</v>
          </cell>
          <cell r="H1356">
            <v>3</v>
          </cell>
          <cell r="I1356">
            <v>3</v>
          </cell>
          <cell r="J1356">
            <v>2</v>
          </cell>
          <cell r="K1356">
            <v>3</v>
          </cell>
          <cell r="L1356">
            <v>3</v>
          </cell>
        </row>
        <row r="1357">
          <cell r="A1357" t="str">
            <v>33,F31,6,5,0</v>
          </cell>
          <cell r="B1357">
            <v>33</v>
          </cell>
          <cell r="C1357" t="str">
            <v>F31</v>
          </cell>
          <cell r="D1357">
            <v>6</v>
          </cell>
          <cell r="E1357">
            <v>5</v>
          </cell>
          <cell r="F1357">
            <v>0</v>
          </cell>
          <cell r="G1357">
            <v>2</v>
          </cell>
          <cell r="H1357">
            <v>3</v>
          </cell>
          <cell r="I1357">
            <v>3</v>
          </cell>
          <cell r="J1357">
            <v>2</v>
          </cell>
          <cell r="K1357">
            <v>3</v>
          </cell>
          <cell r="L1357">
            <v>3</v>
          </cell>
        </row>
        <row r="1358">
          <cell r="A1358" t="str">
            <v>33,F32,6,5,0</v>
          </cell>
          <cell r="B1358">
            <v>33</v>
          </cell>
          <cell r="C1358" t="str">
            <v>F32</v>
          </cell>
          <cell r="D1358">
            <v>6</v>
          </cell>
          <cell r="E1358">
            <v>5</v>
          </cell>
          <cell r="F1358">
            <v>0</v>
          </cell>
          <cell r="G1358">
            <v>2</v>
          </cell>
          <cell r="H1358">
            <v>3</v>
          </cell>
          <cell r="I1358">
            <v>3</v>
          </cell>
          <cell r="J1358">
            <v>2</v>
          </cell>
          <cell r="K1358">
            <v>3</v>
          </cell>
          <cell r="L1358">
            <v>3</v>
          </cell>
        </row>
        <row r="1359">
          <cell r="A1359" t="str">
            <v>33,G33,3,4,0</v>
          </cell>
          <cell r="B1359">
            <v>33</v>
          </cell>
          <cell r="C1359" t="str">
            <v>G33</v>
          </cell>
          <cell r="D1359">
            <v>3</v>
          </cell>
          <cell r="E1359">
            <v>4</v>
          </cell>
          <cell r="F1359">
            <v>0</v>
          </cell>
          <cell r="G1359">
            <v>1</v>
          </cell>
          <cell r="H1359">
            <v>6</v>
          </cell>
          <cell r="I1359">
            <v>6</v>
          </cell>
          <cell r="J1359">
            <v>1</v>
          </cell>
          <cell r="K1359">
            <v>6</v>
          </cell>
          <cell r="L1359">
            <v>6</v>
          </cell>
        </row>
        <row r="1360">
          <cell r="A1360" t="str">
            <v>33,M01,6,5,0</v>
          </cell>
          <cell r="B1360">
            <v>33</v>
          </cell>
          <cell r="C1360" t="str">
            <v>M01</v>
          </cell>
          <cell r="D1360">
            <v>6</v>
          </cell>
          <cell r="E1360">
            <v>5</v>
          </cell>
          <cell r="F1360">
            <v>0</v>
          </cell>
          <cell r="G1360">
            <v>2</v>
          </cell>
          <cell r="H1360">
            <v>3</v>
          </cell>
          <cell r="I1360">
            <v>3</v>
          </cell>
          <cell r="J1360">
            <v>2</v>
          </cell>
          <cell r="K1360">
            <v>3</v>
          </cell>
          <cell r="L1360">
            <v>3</v>
          </cell>
        </row>
        <row r="1361">
          <cell r="A1361" t="str">
            <v>33,M02,6,5,0</v>
          </cell>
          <cell r="B1361">
            <v>33</v>
          </cell>
          <cell r="C1361" t="str">
            <v>M02</v>
          </cell>
          <cell r="D1361">
            <v>6</v>
          </cell>
          <cell r="E1361">
            <v>5</v>
          </cell>
          <cell r="F1361">
            <v>0</v>
          </cell>
          <cell r="G1361">
            <v>2</v>
          </cell>
          <cell r="H1361">
            <v>3</v>
          </cell>
          <cell r="I1361">
            <v>3</v>
          </cell>
          <cell r="J1361">
            <v>2</v>
          </cell>
          <cell r="K1361">
            <v>3</v>
          </cell>
          <cell r="L1361">
            <v>3</v>
          </cell>
        </row>
        <row r="1362">
          <cell r="A1362" t="str">
            <v>33,M03,6,5,0</v>
          </cell>
          <cell r="B1362">
            <v>33</v>
          </cell>
          <cell r="C1362" t="str">
            <v>M03</v>
          </cell>
          <cell r="D1362">
            <v>6</v>
          </cell>
          <cell r="E1362">
            <v>5</v>
          </cell>
          <cell r="F1362">
            <v>0</v>
          </cell>
          <cell r="G1362">
            <v>2</v>
          </cell>
          <cell r="H1362">
            <v>3</v>
          </cell>
          <cell r="I1362">
            <v>3</v>
          </cell>
          <cell r="J1362">
            <v>2</v>
          </cell>
          <cell r="K1362">
            <v>3</v>
          </cell>
          <cell r="L1362">
            <v>3</v>
          </cell>
        </row>
        <row r="1363">
          <cell r="A1363" t="str">
            <v>33,M04,6,5,0</v>
          </cell>
          <cell r="B1363">
            <v>33</v>
          </cell>
          <cell r="C1363" t="str">
            <v>M04</v>
          </cell>
          <cell r="D1363">
            <v>6</v>
          </cell>
          <cell r="E1363">
            <v>5</v>
          </cell>
          <cell r="F1363">
            <v>0</v>
          </cell>
          <cell r="G1363">
            <v>2</v>
          </cell>
          <cell r="H1363">
            <v>3</v>
          </cell>
          <cell r="I1363">
            <v>3</v>
          </cell>
          <cell r="J1363">
            <v>2</v>
          </cell>
          <cell r="K1363">
            <v>3</v>
          </cell>
          <cell r="L1363">
            <v>3</v>
          </cell>
        </row>
        <row r="1364">
          <cell r="A1364" t="str">
            <v>33,M05,6,5,0</v>
          </cell>
          <cell r="B1364">
            <v>33</v>
          </cell>
          <cell r="C1364" t="str">
            <v>M05</v>
          </cell>
          <cell r="D1364">
            <v>6</v>
          </cell>
          <cell r="E1364">
            <v>5</v>
          </cell>
          <cell r="F1364">
            <v>0</v>
          </cell>
          <cell r="G1364">
            <v>2</v>
          </cell>
          <cell r="H1364">
            <v>3</v>
          </cell>
          <cell r="I1364">
            <v>3</v>
          </cell>
          <cell r="J1364">
            <v>2</v>
          </cell>
          <cell r="K1364">
            <v>3</v>
          </cell>
          <cell r="L1364">
            <v>3</v>
          </cell>
        </row>
        <row r="1365">
          <cell r="A1365" t="str">
            <v>33,M06,6,5,0</v>
          </cell>
          <cell r="B1365">
            <v>33</v>
          </cell>
          <cell r="C1365" t="str">
            <v>M06</v>
          </cell>
          <cell r="D1365">
            <v>6</v>
          </cell>
          <cell r="E1365">
            <v>5</v>
          </cell>
          <cell r="F1365">
            <v>0</v>
          </cell>
          <cell r="G1365">
            <v>2</v>
          </cell>
          <cell r="H1365">
            <v>3</v>
          </cell>
          <cell r="I1365">
            <v>3</v>
          </cell>
          <cell r="J1365">
            <v>2</v>
          </cell>
          <cell r="K1365">
            <v>3</v>
          </cell>
          <cell r="L1365">
            <v>3</v>
          </cell>
        </row>
        <row r="1366">
          <cell r="A1366" t="str">
            <v>33,M07,6,5,0</v>
          </cell>
          <cell r="B1366">
            <v>33</v>
          </cell>
          <cell r="C1366" t="str">
            <v>M07</v>
          </cell>
          <cell r="D1366">
            <v>6</v>
          </cell>
          <cell r="E1366">
            <v>5</v>
          </cell>
          <cell r="F1366">
            <v>0</v>
          </cell>
          <cell r="G1366">
            <v>2</v>
          </cell>
          <cell r="H1366">
            <v>3</v>
          </cell>
          <cell r="I1366">
            <v>3</v>
          </cell>
          <cell r="J1366">
            <v>2</v>
          </cell>
          <cell r="K1366">
            <v>3</v>
          </cell>
          <cell r="L1366">
            <v>3</v>
          </cell>
        </row>
        <row r="1367">
          <cell r="A1367" t="str">
            <v>33,M08,6,5,0</v>
          </cell>
          <cell r="B1367">
            <v>33</v>
          </cell>
          <cell r="C1367" t="str">
            <v>M08</v>
          </cell>
          <cell r="D1367">
            <v>6</v>
          </cell>
          <cell r="E1367">
            <v>5</v>
          </cell>
          <cell r="F1367">
            <v>0</v>
          </cell>
          <cell r="G1367">
            <v>2</v>
          </cell>
          <cell r="H1367">
            <v>3</v>
          </cell>
          <cell r="I1367">
            <v>3</v>
          </cell>
          <cell r="J1367">
            <v>2</v>
          </cell>
          <cell r="K1367">
            <v>3</v>
          </cell>
          <cell r="L1367">
            <v>3</v>
          </cell>
        </row>
        <row r="1368">
          <cell r="A1368" t="str">
            <v>33,M09,6,5,0</v>
          </cell>
          <cell r="B1368">
            <v>33</v>
          </cell>
          <cell r="C1368" t="str">
            <v>M09</v>
          </cell>
          <cell r="D1368">
            <v>6</v>
          </cell>
          <cell r="E1368">
            <v>5</v>
          </cell>
          <cell r="F1368">
            <v>0</v>
          </cell>
          <cell r="G1368">
            <v>2</v>
          </cell>
          <cell r="H1368">
            <v>3</v>
          </cell>
          <cell r="I1368">
            <v>3</v>
          </cell>
          <cell r="J1368">
            <v>2</v>
          </cell>
          <cell r="K1368">
            <v>3</v>
          </cell>
          <cell r="L1368">
            <v>3</v>
          </cell>
        </row>
        <row r="1369">
          <cell r="A1369" t="str">
            <v>33,M10,6,5,0</v>
          </cell>
          <cell r="B1369">
            <v>33</v>
          </cell>
          <cell r="C1369" t="str">
            <v>M10</v>
          </cell>
          <cell r="D1369">
            <v>6</v>
          </cell>
          <cell r="E1369">
            <v>5</v>
          </cell>
          <cell r="F1369">
            <v>0</v>
          </cell>
          <cell r="G1369">
            <v>2</v>
          </cell>
          <cell r="H1369">
            <v>3</v>
          </cell>
          <cell r="I1369">
            <v>3</v>
          </cell>
          <cell r="J1369">
            <v>2</v>
          </cell>
          <cell r="K1369">
            <v>3</v>
          </cell>
          <cell r="L1369">
            <v>3</v>
          </cell>
        </row>
        <row r="1370">
          <cell r="A1370" t="str">
            <v>33,M11,6,5,0</v>
          </cell>
          <cell r="B1370">
            <v>33</v>
          </cell>
          <cell r="C1370" t="str">
            <v>M11</v>
          </cell>
          <cell r="D1370">
            <v>6</v>
          </cell>
          <cell r="E1370">
            <v>5</v>
          </cell>
          <cell r="F1370">
            <v>0</v>
          </cell>
          <cell r="G1370">
            <v>2</v>
          </cell>
          <cell r="H1370">
            <v>3</v>
          </cell>
          <cell r="I1370">
            <v>3</v>
          </cell>
          <cell r="J1370">
            <v>2</v>
          </cell>
          <cell r="K1370">
            <v>3</v>
          </cell>
          <cell r="L1370">
            <v>3</v>
          </cell>
        </row>
        <row r="1371">
          <cell r="A1371" t="str">
            <v>33,M12,6,5,0</v>
          </cell>
          <cell r="B1371">
            <v>33</v>
          </cell>
          <cell r="C1371" t="str">
            <v>M12</v>
          </cell>
          <cell r="D1371">
            <v>6</v>
          </cell>
          <cell r="E1371">
            <v>5</v>
          </cell>
          <cell r="F1371">
            <v>0</v>
          </cell>
          <cell r="G1371">
            <v>2</v>
          </cell>
          <cell r="H1371">
            <v>3</v>
          </cell>
          <cell r="I1371">
            <v>3</v>
          </cell>
          <cell r="J1371">
            <v>2</v>
          </cell>
          <cell r="K1371">
            <v>3</v>
          </cell>
          <cell r="L1371">
            <v>3</v>
          </cell>
        </row>
        <row r="1372">
          <cell r="A1372" t="str">
            <v>33,M13,6,5,0</v>
          </cell>
          <cell r="B1372">
            <v>33</v>
          </cell>
          <cell r="C1372" t="str">
            <v>M13</v>
          </cell>
          <cell r="D1372">
            <v>6</v>
          </cell>
          <cell r="E1372">
            <v>5</v>
          </cell>
          <cell r="F1372">
            <v>0</v>
          </cell>
          <cell r="G1372">
            <v>2</v>
          </cell>
          <cell r="H1372">
            <v>3</v>
          </cell>
          <cell r="I1372">
            <v>3</v>
          </cell>
          <cell r="J1372">
            <v>2</v>
          </cell>
          <cell r="K1372">
            <v>3</v>
          </cell>
          <cell r="L1372">
            <v>3</v>
          </cell>
        </row>
        <row r="1373">
          <cell r="A1373" t="str">
            <v>33,M14,6,5,0</v>
          </cell>
          <cell r="B1373">
            <v>33</v>
          </cell>
          <cell r="C1373" t="str">
            <v>M14</v>
          </cell>
          <cell r="D1373">
            <v>6</v>
          </cell>
          <cell r="E1373">
            <v>5</v>
          </cell>
          <cell r="F1373">
            <v>0</v>
          </cell>
          <cell r="G1373">
            <v>2</v>
          </cell>
          <cell r="H1373">
            <v>3</v>
          </cell>
          <cell r="I1373">
            <v>3</v>
          </cell>
          <cell r="J1373">
            <v>2</v>
          </cell>
          <cell r="K1373">
            <v>3</v>
          </cell>
          <cell r="L1373">
            <v>3</v>
          </cell>
        </row>
        <row r="1374">
          <cell r="A1374" t="str">
            <v>33,M15,6,5,0</v>
          </cell>
          <cell r="B1374">
            <v>33</v>
          </cell>
          <cell r="C1374" t="str">
            <v>M15</v>
          </cell>
          <cell r="D1374">
            <v>6</v>
          </cell>
          <cell r="E1374">
            <v>5</v>
          </cell>
          <cell r="F1374">
            <v>0</v>
          </cell>
          <cell r="G1374">
            <v>2</v>
          </cell>
          <cell r="H1374">
            <v>3</v>
          </cell>
          <cell r="I1374">
            <v>3</v>
          </cell>
          <cell r="J1374">
            <v>2</v>
          </cell>
          <cell r="K1374">
            <v>3</v>
          </cell>
          <cell r="L1374">
            <v>3</v>
          </cell>
        </row>
        <row r="1375">
          <cell r="A1375" t="str">
            <v>33,M16,6,5,0</v>
          </cell>
          <cell r="B1375">
            <v>33</v>
          </cell>
          <cell r="C1375" t="str">
            <v>M16</v>
          </cell>
          <cell r="D1375">
            <v>6</v>
          </cell>
          <cell r="E1375">
            <v>5</v>
          </cell>
          <cell r="F1375">
            <v>0</v>
          </cell>
          <cell r="G1375">
            <v>2</v>
          </cell>
          <cell r="H1375">
            <v>3</v>
          </cell>
          <cell r="I1375">
            <v>3</v>
          </cell>
          <cell r="J1375">
            <v>2</v>
          </cell>
          <cell r="K1375">
            <v>3</v>
          </cell>
          <cell r="L1375">
            <v>3</v>
          </cell>
        </row>
        <row r="1376">
          <cell r="A1376" t="str">
            <v>33,M17,6,5,0</v>
          </cell>
          <cell r="B1376">
            <v>33</v>
          </cell>
          <cell r="C1376" t="str">
            <v>M17</v>
          </cell>
          <cell r="D1376">
            <v>6</v>
          </cell>
          <cell r="E1376">
            <v>5</v>
          </cell>
          <cell r="F1376">
            <v>0</v>
          </cell>
          <cell r="G1376">
            <v>2</v>
          </cell>
          <cell r="H1376">
            <v>3</v>
          </cell>
          <cell r="I1376">
            <v>3</v>
          </cell>
          <cell r="J1376">
            <v>2</v>
          </cell>
          <cell r="K1376">
            <v>3</v>
          </cell>
          <cell r="L1376">
            <v>3</v>
          </cell>
        </row>
        <row r="1377">
          <cell r="A1377" t="str">
            <v>33,M18,6,5,0</v>
          </cell>
          <cell r="B1377">
            <v>33</v>
          </cell>
          <cell r="C1377" t="str">
            <v>M18</v>
          </cell>
          <cell r="D1377">
            <v>6</v>
          </cell>
          <cell r="E1377">
            <v>5</v>
          </cell>
          <cell r="F1377">
            <v>0</v>
          </cell>
          <cell r="G1377">
            <v>2</v>
          </cell>
          <cell r="H1377">
            <v>3</v>
          </cell>
          <cell r="I1377">
            <v>3</v>
          </cell>
          <cell r="J1377">
            <v>2</v>
          </cell>
          <cell r="K1377">
            <v>3</v>
          </cell>
          <cell r="L1377">
            <v>3</v>
          </cell>
        </row>
        <row r="1378">
          <cell r="A1378" t="str">
            <v>33,M19,6,5,0</v>
          </cell>
          <cell r="B1378">
            <v>33</v>
          </cell>
          <cell r="C1378" t="str">
            <v>M19</v>
          </cell>
          <cell r="D1378">
            <v>6</v>
          </cell>
          <cell r="E1378">
            <v>5</v>
          </cell>
          <cell r="F1378">
            <v>0</v>
          </cell>
          <cell r="G1378">
            <v>2</v>
          </cell>
          <cell r="H1378">
            <v>3</v>
          </cell>
          <cell r="I1378">
            <v>3</v>
          </cell>
          <cell r="J1378">
            <v>2</v>
          </cell>
          <cell r="K1378">
            <v>3</v>
          </cell>
          <cell r="L1378">
            <v>3</v>
          </cell>
        </row>
        <row r="1379">
          <cell r="A1379" t="str">
            <v>33,M20,6,5,0</v>
          </cell>
          <cell r="B1379">
            <v>33</v>
          </cell>
          <cell r="C1379" t="str">
            <v>M20</v>
          </cell>
          <cell r="D1379">
            <v>6</v>
          </cell>
          <cell r="E1379">
            <v>5</v>
          </cell>
          <cell r="F1379">
            <v>0</v>
          </cell>
          <cell r="G1379">
            <v>2</v>
          </cell>
          <cell r="H1379">
            <v>3</v>
          </cell>
          <cell r="I1379">
            <v>3</v>
          </cell>
          <cell r="J1379">
            <v>2</v>
          </cell>
          <cell r="K1379">
            <v>3</v>
          </cell>
          <cell r="L1379">
            <v>3</v>
          </cell>
        </row>
        <row r="1380">
          <cell r="A1380" t="str">
            <v>33,M21,6,5,0</v>
          </cell>
          <cell r="B1380">
            <v>33</v>
          </cell>
          <cell r="C1380" t="str">
            <v>M21</v>
          </cell>
          <cell r="D1380">
            <v>6</v>
          </cell>
          <cell r="E1380">
            <v>5</v>
          </cell>
          <cell r="F1380">
            <v>0</v>
          </cell>
          <cell r="G1380">
            <v>2</v>
          </cell>
          <cell r="H1380">
            <v>3</v>
          </cell>
          <cell r="I1380">
            <v>3</v>
          </cell>
          <cell r="J1380">
            <v>2</v>
          </cell>
          <cell r="K1380">
            <v>3</v>
          </cell>
          <cell r="L1380">
            <v>3</v>
          </cell>
        </row>
        <row r="1381">
          <cell r="A1381" t="str">
            <v>33,M22,6,5,0</v>
          </cell>
          <cell r="B1381">
            <v>33</v>
          </cell>
          <cell r="C1381" t="str">
            <v>M22</v>
          </cell>
          <cell r="D1381">
            <v>6</v>
          </cell>
          <cell r="E1381">
            <v>5</v>
          </cell>
          <cell r="F1381">
            <v>0</v>
          </cell>
          <cell r="G1381">
            <v>2</v>
          </cell>
          <cell r="H1381">
            <v>3</v>
          </cell>
          <cell r="I1381">
            <v>3</v>
          </cell>
          <cell r="J1381">
            <v>2</v>
          </cell>
          <cell r="K1381">
            <v>3</v>
          </cell>
          <cell r="L1381">
            <v>3</v>
          </cell>
        </row>
        <row r="1382">
          <cell r="A1382" t="str">
            <v>33,M23,6,5,0</v>
          </cell>
          <cell r="B1382">
            <v>33</v>
          </cell>
          <cell r="C1382" t="str">
            <v>M23</v>
          </cell>
          <cell r="D1382">
            <v>6</v>
          </cell>
          <cell r="E1382">
            <v>5</v>
          </cell>
          <cell r="F1382">
            <v>0</v>
          </cell>
          <cell r="G1382">
            <v>2</v>
          </cell>
          <cell r="H1382">
            <v>3</v>
          </cell>
          <cell r="I1382">
            <v>3</v>
          </cell>
          <cell r="J1382">
            <v>2</v>
          </cell>
          <cell r="K1382">
            <v>3</v>
          </cell>
          <cell r="L1382">
            <v>3</v>
          </cell>
        </row>
        <row r="1383">
          <cell r="A1383" t="str">
            <v>33,M24,6,5,0</v>
          </cell>
          <cell r="B1383">
            <v>33</v>
          </cell>
          <cell r="C1383" t="str">
            <v>M24</v>
          </cell>
          <cell r="D1383">
            <v>6</v>
          </cell>
          <cell r="E1383">
            <v>5</v>
          </cell>
          <cell r="F1383">
            <v>0</v>
          </cell>
          <cell r="G1383">
            <v>2</v>
          </cell>
          <cell r="H1383">
            <v>3</v>
          </cell>
          <cell r="I1383">
            <v>3</v>
          </cell>
          <cell r="J1383">
            <v>2</v>
          </cell>
          <cell r="K1383">
            <v>3</v>
          </cell>
          <cell r="L1383">
            <v>3</v>
          </cell>
        </row>
        <row r="1384">
          <cell r="A1384" t="str">
            <v>33,M25,6,5,0</v>
          </cell>
          <cell r="B1384">
            <v>33</v>
          </cell>
          <cell r="C1384" t="str">
            <v>M25</v>
          </cell>
          <cell r="D1384">
            <v>6</v>
          </cell>
          <cell r="E1384">
            <v>5</v>
          </cell>
          <cell r="F1384">
            <v>0</v>
          </cell>
          <cell r="G1384">
            <v>2</v>
          </cell>
          <cell r="H1384">
            <v>3</v>
          </cell>
          <cell r="I1384">
            <v>3</v>
          </cell>
          <cell r="J1384">
            <v>2</v>
          </cell>
          <cell r="K1384">
            <v>3</v>
          </cell>
          <cell r="L1384">
            <v>3</v>
          </cell>
        </row>
        <row r="1385">
          <cell r="A1385" t="str">
            <v>33,M26,6,5,0</v>
          </cell>
          <cell r="B1385">
            <v>33</v>
          </cell>
          <cell r="C1385" t="str">
            <v>M26</v>
          </cell>
          <cell r="D1385">
            <v>6</v>
          </cell>
          <cell r="E1385">
            <v>5</v>
          </cell>
          <cell r="F1385">
            <v>0</v>
          </cell>
          <cell r="G1385">
            <v>2</v>
          </cell>
          <cell r="H1385">
            <v>3</v>
          </cell>
          <cell r="I1385">
            <v>3</v>
          </cell>
          <cell r="J1385">
            <v>2</v>
          </cell>
          <cell r="K1385">
            <v>3</v>
          </cell>
          <cell r="L1385">
            <v>3</v>
          </cell>
        </row>
        <row r="1386">
          <cell r="A1386" t="str">
            <v>33,M27,6,5,0</v>
          </cell>
          <cell r="B1386">
            <v>33</v>
          </cell>
          <cell r="C1386" t="str">
            <v>M27</v>
          </cell>
          <cell r="D1386">
            <v>6</v>
          </cell>
          <cell r="E1386">
            <v>5</v>
          </cell>
          <cell r="F1386">
            <v>0</v>
          </cell>
          <cell r="G1386">
            <v>2</v>
          </cell>
          <cell r="H1386">
            <v>3</v>
          </cell>
          <cell r="I1386">
            <v>3</v>
          </cell>
          <cell r="J1386">
            <v>2</v>
          </cell>
          <cell r="K1386">
            <v>3</v>
          </cell>
          <cell r="L1386">
            <v>3</v>
          </cell>
        </row>
        <row r="1387">
          <cell r="A1387" t="str">
            <v>33,M28,6,5,0</v>
          </cell>
          <cell r="B1387">
            <v>33</v>
          </cell>
          <cell r="C1387" t="str">
            <v>M28</v>
          </cell>
          <cell r="D1387">
            <v>6</v>
          </cell>
          <cell r="E1387">
            <v>5</v>
          </cell>
          <cell r="F1387">
            <v>0</v>
          </cell>
          <cell r="G1387">
            <v>2</v>
          </cell>
          <cell r="H1387">
            <v>3</v>
          </cell>
          <cell r="I1387">
            <v>3</v>
          </cell>
          <cell r="J1387">
            <v>2</v>
          </cell>
          <cell r="K1387">
            <v>3</v>
          </cell>
          <cell r="L1387">
            <v>3</v>
          </cell>
        </row>
        <row r="1388">
          <cell r="A1388" t="str">
            <v>33,M29,6,5,0</v>
          </cell>
          <cell r="B1388">
            <v>33</v>
          </cell>
          <cell r="C1388" t="str">
            <v>M29</v>
          </cell>
          <cell r="D1388">
            <v>6</v>
          </cell>
          <cell r="E1388">
            <v>5</v>
          </cell>
          <cell r="F1388">
            <v>0</v>
          </cell>
          <cell r="G1388">
            <v>2</v>
          </cell>
          <cell r="H1388">
            <v>3</v>
          </cell>
          <cell r="I1388">
            <v>3</v>
          </cell>
          <cell r="J1388">
            <v>2</v>
          </cell>
          <cell r="K1388">
            <v>3</v>
          </cell>
          <cell r="L1388">
            <v>3</v>
          </cell>
        </row>
        <row r="1389">
          <cell r="A1389" t="str">
            <v>33,M30,6,5,0</v>
          </cell>
          <cell r="B1389">
            <v>33</v>
          </cell>
          <cell r="C1389" t="str">
            <v>M30</v>
          </cell>
          <cell r="D1389">
            <v>6</v>
          </cell>
          <cell r="E1389">
            <v>5</v>
          </cell>
          <cell r="F1389">
            <v>0</v>
          </cell>
          <cell r="G1389">
            <v>2</v>
          </cell>
          <cell r="H1389">
            <v>3</v>
          </cell>
          <cell r="I1389">
            <v>3</v>
          </cell>
          <cell r="J1389">
            <v>2</v>
          </cell>
          <cell r="K1389">
            <v>3</v>
          </cell>
          <cell r="L1389">
            <v>3</v>
          </cell>
        </row>
        <row r="1390">
          <cell r="A1390" t="str">
            <v>33,M31,6,5,0</v>
          </cell>
          <cell r="B1390">
            <v>33</v>
          </cell>
          <cell r="C1390" t="str">
            <v>M31</v>
          </cell>
          <cell r="D1390">
            <v>6</v>
          </cell>
          <cell r="E1390">
            <v>5</v>
          </cell>
          <cell r="F1390">
            <v>0</v>
          </cell>
          <cell r="G1390">
            <v>2</v>
          </cell>
          <cell r="H1390">
            <v>3</v>
          </cell>
          <cell r="I1390">
            <v>3</v>
          </cell>
          <cell r="J1390">
            <v>2</v>
          </cell>
          <cell r="K1390">
            <v>3</v>
          </cell>
          <cell r="L1390">
            <v>3</v>
          </cell>
        </row>
        <row r="1391">
          <cell r="A1391" t="str">
            <v>33,M32,6,5,0</v>
          </cell>
          <cell r="B1391">
            <v>33</v>
          </cell>
          <cell r="C1391" t="str">
            <v>M32</v>
          </cell>
          <cell r="D1391">
            <v>6</v>
          </cell>
          <cell r="E1391">
            <v>5</v>
          </cell>
          <cell r="F1391">
            <v>0</v>
          </cell>
          <cell r="G1391">
            <v>2</v>
          </cell>
          <cell r="H1391">
            <v>3</v>
          </cell>
          <cell r="I1391">
            <v>3</v>
          </cell>
          <cell r="J1391">
            <v>2</v>
          </cell>
          <cell r="K1391">
            <v>3</v>
          </cell>
          <cell r="L1391">
            <v>3</v>
          </cell>
        </row>
        <row r="1392">
          <cell r="A1392" t="str">
            <v>33,S01,7,1,0</v>
          </cell>
          <cell r="B1392">
            <v>33</v>
          </cell>
          <cell r="C1392" t="str">
            <v>S01</v>
          </cell>
          <cell r="D1392">
            <v>7</v>
          </cell>
          <cell r="E1392">
            <v>1</v>
          </cell>
          <cell r="F1392">
            <v>0</v>
          </cell>
          <cell r="G1392">
            <v>2</v>
          </cell>
          <cell r="H1392">
            <v>1</v>
          </cell>
          <cell r="I1392">
            <v>1</v>
          </cell>
          <cell r="J1392">
            <v>2</v>
          </cell>
          <cell r="K1392">
            <v>1</v>
          </cell>
          <cell r="L1392">
            <v>1</v>
          </cell>
        </row>
        <row r="1393">
          <cell r="A1393" t="str">
            <v>33,S01,7,2,0</v>
          </cell>
          <cell r="B1393">
            <v>33</v>
          </cell>
          <cell r="C1393" t="str">
            <v>S01</v>
          </cell>
          <cell r="D1393">
            <v>7</v>
          </cell>
          <cell r="E1393">
            <v>2</v>
          </cell>
          <cell r="F1393">
            <v>0</v>
          </cell>
          <cell r="G1393">
            <v>2</v>
          </cell>
          <cell r="H1393">
            <v>1</v>
          </cell>
          <cell r="I1393">
            <v>1</v>
          </cell>
          <cell r="J1393">
            <v>2</v>
          </cell>
          <cell r="K1393">
            <v>1</v>
          </cell>
          <cell r="L1393">
            <v>1</v>
          </cell>
        </row>
        <row r="1394">
          <cell r="A1394" t="str">
            <v>33,S01,7,3,0</v>
          </cell>
          <cell r="B1394">
            <v>33</v>
          </cell>
          <cell r="C1394" t="str">
            <v>S01</v>
          </cell>
          <cell r="D1394">
            <v>7</v>
          </cell>
          <cell r="E1394">
            <v>3</v>
          </cell>
          <cell r="F1394">
            <v>0</v>
          </cell>
          <cell r="G1394">
            <v>2</v>
          </cell>
          <cell r="H1394">
            <v>1</v>
          </cell>
          <cell r="I1394">
            <v>1</v>
          </cell>
          <cell r="J1394">
            <v>2</v>
          </cell>
          <cell r="K1394">
            <v>1</v>
          </cell>
          <cell r="L1394">
            <v>1</v>
          </cell>
        </row>
        <row r="1395">
          <cell r="A1395" t="str">
            <v>33,S01,7,4,1</v>
          </cell>
          <cell r="B1395">
            <v>33</v>
          </cell>
          <cell r="C1395" t="str">
            <v>S01</v>
          </cell>
          <cell r="D1395">
            <v>7</v>
          </cell>
          <cell r="E1395">
            <v>4</v>
          </cell>
          <cell r="F1395">
            <v>1</v>
          </cell>
          <cell r="G1395">
            <v>2</v>
          </cell>
          <cell r="H1395">
            <v>1</v>
          </cell>
          <cell r="I1395">
            <v>1</v>
          </cell>
          <cell r="J1395">
            <v>2</v>
          </cell>
          <cell r="K1395">
            <v>1</v>
          </cell>
          <cell r="L1395">
            <v>1</v>
          </cell>
        </row>
        <row r="1396">
          <cell r="A1396" t="str">
            <v>33,S02,7,1,0</v>
          </cell>
          <cell r="B1396">
            <v>33</v>
          </cell>
          <cell r="C1396" t="str">
            <v>S02</v>
          </cell>
          <cell r="D1396">
            <v>7</v>
          </cell>
          <cell r="E1396">
            <v>1</v>
          </cell>
          <cell r="F1396">
            <v>0</v>
          </cell>
          <cell r="G1396">
            <v>2</v>
          </cell>
          <cell r="H1396">
            <v>1</v>
          </cell>
          <cell r="I1396">
            <v>1</v>
          </cell>
          <cell r="J1396">
            <v>2</v>
          </cell>
          <cell r="K1396">
            <v>1</v>
          </cell>
          <cell r="L1396">
            <v>1</v>
          </cell>
        </row>
        <row r="1397">
          <cell r="A1397" t="str">
            <v>33,S02,7,2,0</v>
          </cell>
          <cell r="B1397">
            <v>33</v>
          </cell>
          <cell r="C1397" t="str">
            <v>S02</v>
          </cell>
          <cell r="D1397">
            <v>7</v>
          </cell>
          <cell r="E1397">
            <v>2</v>
          </cell>
          <cell r="F1397">
            <v>0</v>
          </cell>
          <cell r="G1397">
            <v>2</v>
          </cell>
          <cell r="H1397">
            <v>1</v>
          </cell>
          <cell r="I1397">
            <v>1</v>
          </cell>
          <cell r="J1397">
            <v>2</v>
          </cell>
          <cell r="K1397">
            <v>1</v>
          </cell>
          <cell r="L1397">
            <v>1</v>
          </cell>
        </row>
        <row r="1398">
          <cell r="A1398" t="str">
            <v>33,S02,7,3,0</v>
          </cell>
          <cell r="B1398">
            <v>33</v>
          </cell>
          <cell r="C1398" t="str">
            <v>S02</v>
          </cell>
          <cell r="D1398">
            <v>7</v>
          </cell>
          <cell r="E1398">
            <v>3</v>
          </cell>
          <cell r="F1398">
            <v>0</v>
          </cell>
          <cell r="G1398">
            <v>2</v>
          </cell>
          <cell r="H1398">
            <v>1</v>
          </cell>
          <cell r="I1398">
            <v>1</v>
          </cell>
          <cell r="J1398">
            <v>2</v>
          </cell>
          <cell r="K1398">
            <v>1</v>
          </cell>
          <cell r="L1398">
            <v>1</v>
          </cell>
        </row>
        <row r="1399">
          <cell r="A1399" t="str">
            <v>33,S02,7,4,1</v>
          </cell>
          <cell r="B1399">
            <v>33</v>
          </cell>
          <cell r="C1399" t="str">
            <v>S02</v>
          </cell>
          <cell r="D1399">
            <v>7</v>
          </cell>
          <cell r="E1399">
            <v>4</v>
          </cell>
          <cell r="F1399">
            <v>1</v>
          </cell>
          <cell r="G1399">
            <v>2</v>
          </cell>
          <cell r="H1399">
            <v>1</v>
          </cell>
          <cell r="I1399">
            <v>1</v>
          </cell>
          <cell r="J1399">
            <v>2</v>
          </cell>
          <cell r="K1399">
            <v>1</v>
          </cell>
          <cell r="L1399">
            <v>1</v>
          </cell>
        </row>
        <row r="1400">
          <cell r="A1400" t="str">
            <v>33,S03,7,1,0</v>
          </cell>
          <cell r="B1400">
            <v>33</v>
          </cell>
          <cell r="C1400" t="str">
            <v>S03</v>
          </cell>
          <cell r="D1400">
            <v>7</v>
          </cell>
          <cell r="E1400">
            <v>1</v>
          </cell>
          <cell r="F1400">
            <v>0</v>
          </cell>
          <cell r="G1400">
            <v>2</v>
          </cell>
          <cell r="H1400">
            <v>1</v>
          </cell>
          <cell r="I1400">
            <v>1</v>
          </cell>
          <cell r="J1400">
            <v>2</v>
          </cell>
          <cell r="K1400">
            <v>1</v>
          </cell>
          <cell r="L1400">
            <v>1</v>
          </cell>
        </row>
        <row r="1401">
          <cell r="A1401" t="str">
            <v>33,S03,7,2,0</v>
          </cell>
          <cell r="B1401">
            <v>33</v>
          </cell>
          <cell r="C1401" t="str">
            <v>S03</v>
          </cell>
          <cell r="D1401">
            <v>7</v>
          </cell>
          <cell r="E1401">
            <v>2</v>
          </cell>
          <cell r="F1401">
            <v>0</v>
          </cell>
          <cell r="G1401">
            <v>2</v>
          </cell>
          <cell r="H1401">
            <v>1</v>
          </cell>
          <cell r="I1401">
            <v>1</v>
          </cell>
          <cell r="J1401">
            <v>2</v>
          </cell>
          <cell r="K1401">
            <v>1</v>
          </cell>
          <cell r="L1401">
            <v>1</v>
          </cell>
        </row>
        <row r="1402">
          <cell r="A1402" t="str">
            <v>33,S03,7,3,0</v>
          </cell>
          <cell r="B1402">
            <v>33</v>
          </cell>
          <cell r="C1402" t="str">
            <v>S03</v>
          </cell>
          <cell r="D1402">
            <v>7</v>
          </cell>
          <cell r="E1402">
            <v>3</v>
          </cell>
          <cell r="F1402">
            <v>0</v>
          </cell>
          <cell r="G1402">
            <v>2</v>
          </cell>
          <cell r="H1402">
            <v>1</v>
          </cell>
          <cell r="I1402">
            <v>1</v>
          </cell>
          <cell r="J1402">
            <v>2</v>
          </cell>
          <cell r="K1402">
            <v>1</v>
          </cell>
          <cell r="L1402">
            <v>1</v>
          </cell>
        </row>
        <row r="1403">
          <cell r="A1403" t="str">
            <v>33,S03,7,4,1</v>
          </cell>
          <cell r="B1403">
            <v>33</v>
          </cell>
          <cell r="C1403" t="str">
            <v>S03</v>
          </cell>
          <cell r="D1403">
            <v>7</v>
          </cell>
          <cell r="E1403">
            <v>4</v>
          </cell>
          <cell r="F1403">
            <v>1</v>
          </cell>
          <cell r="G1403">
            <v>2</v>
          </cell>
          <cell r="H1403">
            <v>1</v>
          </cell>
          <cell r="I1403">
            <v>1</v>
          </cell>
          <cell r="J1403">
            <v>2</v>
          </cell>
          <cell r="K1403">
            <v>1</v>
          </cell>
          <cell r="L1403">
            <v>1</v>
          </cell>
        </row>
        <row r="1404">
          <cell r="A1404" t="str">
            <v>33,S04,7,1,0</v>
          </cell>
          <cell r="B1404">
            <v>33</v>
          </cell>
          <cell r="C1404" t="str">
            <v>S04</v>
          </cell>
          <cell r="D1404">
            <v>7</v>
          </cell>
          <cell r="E1404">
            <v>1</v>
          </cell>
          <cell r="F1404">
            <v>0</v>
          </cell>
          <cell r="G1404">
            <v>2</v>
          </cell>
          <cell r="H1404">
            <v>1</v>
          </cell>
          <cell r="I1404">
            <v>1</v>
          </cell>
          <cell r="J1404">
            <v>2</v>
          </cell>
          <cell r="K1404">
            <v>1</v>
          </cell>
          <cell r="L1404">
            <v>1</v>
          </cell>
        </row>
        <row r="1405">
          <cell r="A1405" t="str">
            <v>33,S04,7,2,0</v>
          </cell>
          <cell r="B1405">
            <v>33</v>
          </cell>
          <cell r="C1405" t="str">
            <v>S04</v>
          </cell>
          <cell r="D1405">
            <v>7</v>
          </cell>
          <cell r="E1405">
            <v>2</v>
          </cell>
          <cell r="F1405">
            <v>0</v>
          </cell>
          <cell r="G1405">
            <v>2</v>
          </cell>
          <cell r="H1405">
            <v>1</v>
          </cell>
          <cell r="I1405">
            <v>1</v>
          </cell>
          <cell r="J1405">
            <v>2</v>
          </cell>
          <cell r="K1405">
            <v>1</v>
          </cell>
          <cell r="L1405">
            <v>1</v>
          </cell>
        </row>
        <row r="1406">
          <cell r="A1406" t="str">
            <v>33,S04,7,3,0</v>
          </cell>
          <cell r="B1406">
            <v>33</v>
          </cell>
          <cell r="C1406" t="str">
            <v>S04</v>
          </cell>
          <cell r="D1406">
            <v>7</v>
          </cell>
          <cell r="E1406">
            <v>3</v>
          </cell>
          <cell r="F1406">
            <v>0</v>
          </cell>
          <cell r="G1406">
            <v>2</v>
          </cell>
          <cell r="H1406">
            <v>1</v>
          </cell>
          <cell r="I1406">
            <v>1</v>
          </cell>
          <cell r="J1406">
            <v>2</v>
          </cell>
          <cell r="K1406">
            <v>1</v>
          </cell>
          <cell r="L1406">
            <v>1</v>
          </cell>
        </row>
        <row r="1407">
          <cell r="A1407" t="str">
            <v>33,S04,7,4,1</v>
          </cell>
          <cell r="B1407">
            <v>33</v>
          </cell>
          <cell r="C1407" t="str">
            <v>S04</v>
          </cell>
          <cell r="D1407">
            <v>7</v>
          </cell>
          <cell r="E1407">
            <v>4</v>
          </cell>
          <cell r="F1407">
            <v>1</v>
          </cell>
          <cell r="G1407">
            <v>2</v>
          </cell>
          <cell r="H1407">
            <v>1</v>
          </cell>
          <cell r="I1407">
            <v>1</v>
          </cell>
          <cell r="J1407">
            <v>2</v>
          </cell>
          <cell r="K1407">
            <v>1</v>
          </cell>
          <cell r="L1407">
            <v>1</v>
          </cell>
        </row>
        <row r="1408">
          <cell r="A1408" t="str">
            <v>33,S05,7,1,0</v>
          </cell>
          <cell r="B1408">
            <v>33</v>
          </cell>
          <cell r="C1408" t="str">
            <v>S05</v>
          </cell>
          <cell r="D1408">
            <v>7</v>
          </cell>
          <cell r="E1408">
            <v>1</v>
          </cell>
          <cell r="F1408">
            <v>0</v>
          </cell>
          <cell r="G1408">
            <v>2</v>
          </cell>
          <cell r="H1408">
            <v>1</v>
          </cell>
          <cell r="I1408">
            <v>1</v>
          </cell>
          <cell r="J1408">
            <v>2</v>
          </cell>
          <cell r="K1408">
            <v>1</v>
          </cell>
          <cell r="L1408">
            <v>1</v>
          </cell>
        </row>
        <row r="1409">
          <cell r="A1409" t="str">
            <v>33,S05,7,2,0</v>
          </cell>
          <cell r="B1409">
            <v>33</v>
          </cell>
          <cell r="C1409" t="str">
            <v>S05</v>
          </cell>
          <cell r="D1409">
            <v>7</v>
          </cell>
          <cell r="E1409">
            <v>2</v>
          </cell>
          <cell r="F1409">
            <v>0</v>
          </cell>
          <cell r="G1409">
            <v>2</v>
          </cell>
          <cell r="H1409">
            <v>1</v>
          </cell>
          <cell r="I1409">
            <v>1</v>
          </cell>
          <cell r="J1409">
            <v>2</v>
          </cell>
          <cell r="K1409">
            <v>1</v>
          </cell>
          <cell r="L1409">
            <v>1</v>
          </cell>
        </row>
        <row r="1410">
          <cell r="A1410" t="str">
            <v>33,S05,7,3,0</v>
          </cell>
          <cell r="B1410">
            <v>33</v>
          </cell>
          <cell r="C1410" t="str">
            <v>S05</v>
          </cell>
          <cell r="D1410">
            <v>7</v>
          </cell>
          <cell r="E1410">
            <v>3</v>
          </cell>
          <cell r="F1410">
            <v>0</v>
          </cell>
          <cell r="G1410">
            <v>2</v>
          </cell>
          <cell r="H1410">
            <v>1</v>
          </cell>
          <cell r="I1410">
            <v>1</v>
          </cell>
          <cell r="J1410">
            <v>2</v>
          </cell>
          <cell r="K1410">
            <v>1</v>
          </cell>
          <cell r="L1410">
            <v>1</v>
          </cell>
        </row>
        <row r="1411">
          <cell r="A1411" t="str">
            <v>33,S05,7,4,1</v>
          </cell>
          <cell r="B1411">
            <v>33</v>
          </cell>
          <cell r="C1411" t="str">
            <v>S05</v>
          </cell>
          <cell r="D1411">
            <v>7</v>
          </cell>
          <cell r="E1411">
            <v>4</v>
          </cell>
          <cell r="F1411">
            <v>1</v>
          </cell>
          <cell r="G1411">
            <v>2</v>
          </cell>
          <cell r="H1411">
            <v>1</v>
          </cell>
          <cell r="I1411">
            <v>1</v>
          </cell>
          <cell r="J1411">
            <v>2</v>
          </cell>
          <cell r="K1411">
            <v>1</v>
          </cell>
          <cell r="L1411">
            <v>1</v>
          </cell>
        </row>
        <row r="1412">
          <cell r="A1412" t="str">
            <v>33,S06,7,1,0</v>
          </cell>
          <cell r="B1412">
            <v>33</v>
          </cell>
          <cell r="C1412" t="str">
            <v>S06</v>
          </cell>
          <cell r="D1412">
            <v>7</v>
          </cell>
          <cell r="E1412">
            <v>1</v>
          </cell>
          <cell r="F1412">
            <v>0</v>
          </cell>
          <cell r="G1412">
            <v>2</v>
          </cell>
          <cell r="H1412">
            <v>1</v>
          </cell>
          <cell r="I1412">
            <v>1</v>
          </cell>
          <cell r="J1412">
            <v>2</v>
          </cell>
          <cell r="K1412">
            <v>1</v>
          </cell>
          <cell r="L1412">
            <v>1</v>
          </cell>
        </row>
        <row r="1413">
          <cell r="A1413" t="str">
            <v>33,S06,7,2,0</v>
          </cell>
          <cell r="B1413">
            <v>33</v>
          </cell>
          <cell r="C1413" t="str">
            <v>S06</v>
          </cell>
          <cell r="D1413">
            <v>7</v>
          </cell>
          <cell r="E1413">
            <v>2</v>
          </cell>
          <cell r="F1413">
            <v>0</v>
          </cell>
          <cell r="G1413">
            <v>2</v>
          </cell>
          <cell r="H1413">
            <v>1</v>
          </cell>
          <cell r="I1413">
            <v>1</v>
          </cell>
          <cell r="J1413">
            <v>2</v>
          </cell>
          <cell r="K1413">
            <v>1</v>
          </cell>
          <cell r="L1413">
            <v>1</v>
          </cell>
        </row>
        <row r="1414">
          <cell r="A1414" t="str">
            <v>33,S06,7,3,0</v>
          </cell>
          <cell r="B1414">
            <v>33</v>
          </cell>
          <cell r="C1414" t="str">
            <v>S06</v>
          </cell>
          <cell r="D1414">
            <v>7</v>
          </cell>
          <cell r="E1414">
            <v>3</v>
          </cell>
          <cell r="F1414">
            <v>0</v>
          </cell>
          <cell r="G1414">
            <v>2</v>
          </cell>
          <cell r="H1414">
            <v>1</v>
          </cell>
          <cell r="I1414">
            <v>1</v>
          </cell>
          <cell r="J1414">
            <v>2</v>
          </cell>
          <cell r="K1414">
            <v>1</v>
          </cell>
          <cell r="L1414">
            <v>1</v>
          </cell>
        </row>
        <row r="1415">
          <cell r="A1415" t="str">
            <v>33,S06,7,4,1</v>
          </cell>
          <cell r="B1415">
            <v>33</v>
          </cell>
          <cell r="C1415" t="str">
            <v>S06</v>
          </cell>
          <cell r="D1415">
            <v>7</v>
          </cell>
          <cell r="E1415">
            <v>4</v>
          </cell>
          <cell r="F1415">
            <v>1</v>
          </cell>
          <cell r="G1415">
            <v>2</v>
          </cell>
          <cell r="H1415">
            <v>1</v>
          </cell>
          <cell r="I1415">
            <v>1</v>
          </cell>
          <cell r="J1415">
            <v>2</v>
          </cell>
          <cell r="K1415">
            <v>1</v>
          </cell>
          <cell r="L1415">
            <v>1</v>
          </cell>
        </row>
        <row r="1416">
          <cell r="A1416" t="str">
            <v>33,S07,7,1,0</v>
          </cell>
          <cell r="B1416">
            <v>33</v>
          </cell>
          <cell r="C1416" t="str">
            <v>S07</v>
          </cell>
          <cell r="D1416">
            <v>7</v>
          </cell>
          <cell r="E1416">
            <v>1</v>
          </cell>
          <cell r="F1416">
            <v>0</v>
          </cell>
          <cell r="G1416">
            <v>2</v>
          </cell>
          <cell r="H1416">
            <v>1</v>
          </cell>
          <cell r="I1416">
            <v>1</v>
          </cell>
          <cell r="J1416">
            <v>2</v>
          </cell>
          <cell r="K1416">
            <v>1</v>
          </cell>
          <cell r="L1416">
            <v>1</v>
          </cell>
        </row>
        <row r="1417">
          <cell r="A1417" t="str">
            <v>33,S07,7,2,0</v>
          </cell>
          <cell r="B1417">
            <v>33</v>
          </cell>
          <cell r="C1417" t="str">
            <v>S07</v>
          </cell>
          <cell r="D1417">
            <v>7</v>
          </cell>
          <cell r="E1417">
            <v>2</v>
          </cell>
          <cell r="F1417">
            <v>0</v>
          </cell>
          <cell r="G1417">
            <v>2</v>
          </cell>
          <cell r="H1417">
            <v>1</v>
          </cell>
          <cell r="I1417">
            <v>1</v>
          </cell>
          <cell r="J1417">
            <v>2</v>
          </cell>
          <cell r="K1417">
            <v>1</v>
          </cell>
          <cell r="L1417">
            <v>1</v>
          </cell>
        </row>
        <row r="1418">
          <cell r="A1418" t="str">
            <v>33,S07,7,3,0</v>
          </cell>
          <cell r="B1418">
            <v>33</v>
          </cell>
          <cell r="C1418" t="str">
            <v>S07</v>
          </cell>
          <cell r="D1418">
            <v>7</v>
          </cell>
          <cell r="E1418">
            <v>3</v>
          </cell>
          <cell r="F1418">
            <v>0</v>
          </cell>
          <cell r="G1418">
            <v>2</v>
          </cell>
          <cell r="H1418">
            <v>1</v>
          </cell>
          <cell r="I1418">
            <v>1</v>
          </cell>
          <cell r="J1418">
            <v>2</v>
          </cell>
          <cell r="K1418">
            <v>1</v>
          </cell>
          <cell r="L1418">
            <v>1</v>
          </cell>
        </row>
        <row r="1419">
          <cell r="A1419" t="str">
            <v>33,S07,7,4,1</v>
          </cell>
          <cell r="B1419">
            <v>33</v>
          </cell>
          <cell r="C1419" t="str">
            <v>S07</v>
          </cell>
          <cell r="D1419">
            <v>7</v>
          </cell>
          <cell r="E1419">
            <v>4</v>
          </cell>
          <cell r="F1419">
            <v>1</v>
          </cell>
          <cell r="G1419">
            <v>2</v>
          </cell>
          <cell r="H1419">
            <v>1</v>
          </cell>
          <cell r="I1419">
            <v>1</v>
          </cell>
          <cell r="J1419">
            <v>2</v>
          </cell>
          <cell r="K1419">
            <v>1</v>
          </cell>
          <cell r="L1419">
            <v>1</v>
          </cell>
        </row>
        <row r="1420">
          <cell r="A1420" t="str">
            <v>33,S08,7,1,0</v>
          </cell>
          <cell r="B1420">
            <v>33</v>
          </cell>
          <cell r="C1420" t="str">
            <v>S08</v>
          </cell>
          <cell r="D1420">
            <v>7</v>
          </cell>
          <cell r="E1420">
            <v>1</v>
          </cell>
          <cell r="F1420">
            <v>0</v>
          </cell>
          <cell r="G1420">
            <v>2</v>
          </cell>
          <cell r="H1420">
            <v>1</v>
          </cell>
          <cell r="I1420">
            <v>1</v>
          </cell>
          <cell r="J1420">
            <v>2</v>
          </cell>
          <cell r="K1420">
            <v>1</v>
          </cell>
          <cell r="L1420">
            <v>1</v>
          </cell>
        </row>
        <row r="1421">
          <cell r="A1421" t="str">
            <v>33,S08,7,2,0</v>
          </cell>
          <cell r="B1421">
            <v>33</v>
          </cell>
          <cell r="C1421" t="str">
            <v>S08</v>
          </cell>
          <cell r="D1421">
            <v>7</v>
          </cell>
          <cell r="E1421">
            <v>2</v>
          </cell>
          <cell r="F1421">
            <v>0</v>
          </cell>
          <cell r="G1421">
            <v>2</v>
          </cell>
          <cell r="H1421">
            <v>1</v>
          </cell>
          <cell r="I1421">
            <v>1</v>
          </cell>
          <cell r="J1421">
            <v>2</v>
          </cell>
          <cell r="K1421">
            <v>1</v>
          </cell>
          <cell r="L1421">
            <v>1</v>
          </cell>
        </row>
        <row r="1422">
          <cell r="A1422" t="str">
            <v>33,S08,7,3,0</v>
          </cell>
          <cell r="B1422">
            <v>33</v>
          </cell>
          <cell r="C1422" t="str">
            <v>S08</v>
          </cell>
          <cell r="D1422">
            <v>7</v>
          </cell>
          <cell r="E1422">
            <v>3</v>
          </cell>
          <cell r="F1422">
            <v>0</v>
          </cell>
          <cell r="G1422">
            <v>2</v>
          </cell>
          <cell r="H1422">
            <v>1</v>
          </cell>
          <cell r="I1422">
            <v>1</v>
          </cell>
          <cell r="J1422">
            <v>2</v>
          </cell>
          <cell r="K1422">
            <v>1</v>
          </cell>
          <cell r="L1422">
            <v>1</v>
          </cell>
        </row>
        <row r="1423">
          <cell r="A1423" t="str">
            <v>33,S08,7,4,1</v>
          </cell>
          <cell r="B1423">
            <v>33</v>
          </cell>
          <cell r="C1423" t="str">
            <v>S08</v>
          </cell>
          <cell r="D1423">
            <v>7</v>
          </cell>
          <cell r="E1423">
            <v>4</v>
          </cell>
          <cell r="F1423">
            <v>1</v>
          </cell>
          <cell r="G1423">
            <v>2</v>
          </cell>
          <cell r="H1423">
            <v>1</v>
          </cell>
          <cell r="I1423">
            <v>1</v>
          </cell>
          <cell r="J1423">
            <v>2</v>
          </cell>
          <cell r="K1423">
            <v>1</v>
          </cell>
          <cell r="L1423">
            <v>1</v>
          </cell>
        </row>
        <row r="1424">
          <cell r="A1424" t="str">
            <v>33,S09,7,1,0</v>
          </cell>
          <cell r="B1424">
            <v>33</v>
          </cell>
          <cell r="C1424" t="str">
            <v>S09</v>
          </cell>
          <cell r="D1424">
            <v>7</v>
          </cell>
          <cell r="E1424">
            <v>1</v>
          </cell>
          <cell r="F1424">
            <v>0</v>
          </cell>
          <cell r="G1424">
            <v>2</v>
          </cell>
          <cell r="H1424">
            <v>1</v>
          </cell>
          <cell r="I1424">
            <v>1</v>
          </cell>
          <cell r="J1424">
            <v>2</v>
          </cell>
          <cell r="K1424">
            <v>1</v>
          </cell>
          <cell r="L1424">
            <v>1</v>
          </cell>
        </row>
        <row r="1425">
          <cell r="A1425" t="str">
            <v>33,S09,7,2,0</v>
          </cell>
          <cell r="B1425">
            <v>33</v>
          </cell>
          <cell r="C1425" t="str">
            <v>S09</v>
          </cell>
          <cell r="D1425">
            <v>7</v>
          </cell>
          <cell r="E1425">
            <v>2</v>
          </cell>
          <cell r="F1425">
            <v>0</v>
          </cell>
          <cell r="G1425">
            <v>2</v>
          </cell>
          <cell r="H1425">
            <v>1</v>
          </cell>
          <cell r="I1425">
            <v>1</v>
          </cell>
          <cell r="J1425">
            <v>2</v>
          </cell>
          <cell r="K1425">
            <v>1</v>
          </cell>
          <cell r="L1425">
            <v>1</v>
          </cell>
        </row>
        <row r="1426">
          <cell r="A1426" t="str">
            <v>33,S09,7,3,0</v>
          </cell>
          <cell r="B1426">
            <v>33</v>
          </cell>
          <cell r="C1426" t="str">
            <v>S09</v>
          </cell>
          <cell r="D1426">
            <v>7</v>
          </cell>
          <cell r="E1426">
            <v>3</v>
          </cell>
          <cell r="F1426">
            <v>0</v>
          </cell>
          <cell r="G1426">
            <v>2</v>
          </cell>
          <cell r="H1426">
            <v>1</v>
          </cell>
          <cell r="I1426">
            <v>1</v>
          </cell>
          <cell r="J1426">
            <v>2</v>
          </cell>
          <cell r="K1426">
            <v>1</v>
          </cell>
          <cell r="L1426">
            <v>1</v>
          </cell>
        </row>
        <row r="1427">
          <cell r="A1427" t="str">
            <v>33,S09,7,4,1</v>
          </cell>
          <cell r="B1427">
            <v>33</v>
          </cell>
          <cell r="C1427" t="str">
            <v>S09</v>
          </cell>
          <cell r="D1427">
            <v>7</v>
          </cell>
          <cell r="E1427">
            <v>4</v>
          </cell>
          <cell r="F1427">
            <v>1</v>
          </cell>
          <cell r="G1427">
            <v>2</v>
          </cell>
          <cell r="H1427">
            <v>1</v>
          </cell>
          <cell r="I1427">
            <v>1</v>
          </cell>
          <cell r="J1427">
            <v>2</v>
          </cell>
          <cell r="K1427">
            <v>1</v>
          </cell>
          <cell r="L1427">
            <v>1</v>
          </cell>
        </row>
        <row r="1428">
          <cell r="A1428" t="str">
            <v>33,S10,7,1,0</v>
          </cell>
          <cell r="B1428">
            <v>33</v>
          </cell>
          <cell r="C1428" t="str">
            <v>S10</v>
          </cell>
          <cell r="D1428">
            <v>7</v>
          </cell>
          <cell r="E1428">
            <v>1</v>
          </cell>
          <cell r="F1428">
            <v>0</v>
          </cell>
          <cell r="G1428">
            <v>2</v>
          </cell>
          <cell r="H1428">
            <v>1</v>
          </cell>
          <cell r="I1428">
            <v>1</v>
          </cell>
          <cell r="J1428">
            <v>2</v>
          </cell>
          <cell r="K1428">
            <v>1</v>
          </cell>
          <cell r="L1428">
            <v>1</v>
          </cell>
        </row>
        <row r="1429">
          <cell r="A1429" t="str">
            <v>33,S10,7,2,0</v>
          </cell>
          <cell r="B1429">
            <v>33</v>
          </cell>
          <cell r="C1429" t="str">
            <v>S10</v>
          </cell>
          <cell r="D1429">
            <v>7</v>
          </cell>
          <cell r="E1429">
            <v>2</v>
          </cell>
          <cell r="F1429">
            <v>0</v>
          </cell>
          <cell r="G1429">
            <v>2</v>
          </cell>
          <cell r="H1429">
            <v>1</v>
          </cell>
          <cell r="I1429">
            <v>1</v>
          </cell>
          <cell r="J1429">
            <v>2</v>
          </cell>
          <cell r="K1429">
            <v>1</v>
          </cell>
          <cell r="L1429">
            <v>1</v>
          </cell>
        </row>
        <row r="1430">
          <cell r="A1430" t="str">
            <v>33,S10,7,3,0</v>
          </cell>
          <cell r="B1430">
            <v>33</v>
          </cell>
          <cell r="C1430" t="str">
            <v>S10</v>
          </cell>
          <cell r="D1430">
            <v>7</v>
          </cell>
          <cell r="E1430">
            <v>3</v>
          </cell>
          <cell r="F1430">
            <v>0</v>
          </cell>
          <cell r="G1430">
            <v>2</v>
          </cell>
          <cell r="H1430">
            <v>1</v>
          </cell>
          <cell r="I1430">
            <v>1</v>
          </cell>
          <cell r="J1430">
            <v>2</v>
          </cell>
          <cell r="K1430">
            <v>1</v>
          </cell>
          <cell r="L1430">
            <v>1</v>
          </cell>
        </row>
        <row r="1431">
          <cell r="A1431" t="str">
            <v>33,S10,7,4,1</v>
          </cell>
          <cell r="B1431">
            <v>33</v>
          </cell>
          <cell r="C1431" t="str">
            <v>S10</v>
          </cell>
          <cell r="D1431">
            <v>7</v>
          </cell>
          <cell r="E1431">
            <v>4</v>
          </cell>
          <cell r="F1431">
            <v>1</v>
          </cell>
          <cell r="G1431">
            <v>2</v>
          </cell>
          <cell r="H1431">
            <v>1</v>
          </cell>
          <cell r="I1431">
            <v>1</v>
          </cell>
          <cell r="J1431">
            <v>2</v>
          </cell>
          <cell r="K1431">
            <v>1</v>
          </cell>
          <cell r="L1431">
            <v>1</v>
          </cell>
        </row>
        <row r="1432">
          <cell r="A1432" t="str">
            <v>33,S11,7,1,0</v>
          </cell>
          <cell r="B1432">
            <v>33</v>
          </cell>
          <cell r="C1432" t="str">
            <v>S11</v>
          </cell>
          <cell r="D1432">
            <v>7</v>
          </cell>
          <cell r="E1432">
            <v>1</v>
          </cell>
          <cell r="F1432">
            <v>0</v>
          </cell>
          <cell r="G1432">
            <v>2</v>
          </cell>
          <cell r="H1432">
            <v>1</v>
          </cell>
          <cell r="I1432">
            <v>1</v>
          </cell>
          <cell r="J1432">
            <v>2</v>
          </cell>
          <cell r="K1432">
            <v>1</v>
          </cell>
          <cell r="L1432">
            <v>1</v>
          </cell>
        </row>
        <row r="1433">
          <cell r="A1433" t="str">
            <v>33,S11,7,2,0</v>
          </cell>
          <cell r="B1433">
            <v>33</v>
          </cell>
          <cell r="C1433" t="str">
            <v>S11</v>
          </cell>
          <cell r="D1433">
            <v>7</v>
          </cell>
          <cell r="E1433">
            <v>2</v>
          </cell>
          <cell r="F1433">
            <v>0</v>
          </cell>
          <cell r="G1433">
            <v>2</v>
          </cell>
          <cell r="H1433">
            <v>1</v>
          </cell>
          <cell r="I1433">
            <v>1</v>
          </cell>
          <cell r="J1433">
            <v>2</v>
          </cell>
          <cell r="K1433">
            <v>1</v>
          </cell>
          <cell r="L1433">
            <v>1</v>
          </cell>
        </row>
        <row r="1434">
          <cell r="A1434" t="str">
            <v>33,S11,7,3,0</v>
          </cell>
          <cell r="B1434">
            <v>33</v>
          </cell>
          <cell r="C1434" t="str">
            <v>S11</v>
          </cell>
          <cell r="D1434">
            <v>7</v>
          </cell>
          <cell r="E1434">
            <v>3</v>
          </cell>
          <cell r="F1434">
            <v>0</v>
          </cell>
          <cell r="G1434">
            <v>2</v>
          </cell>
          <cell r="H1434">
            <v>1</v>
          </cell>
          <cell r="I1434">
            <v>1</v>
          </cell>
          <cell r="J1434">
            <v>2</v>
          </cell>
          <cell r="K1434">
            <v>1</v>
          </cell>
          <cell r="L1434">
            <v>1</v>
          </cell>
        </row>
        <row r="1435">
          <cell r="A1435" t="str">
            <v>33,S11,7,4,1</v>
          </cell>
          <cell r="B1435">
            <v>33</v>
          </cell>
          <cell r="C1435" t="str">
            <v>S11</v>
          </cell>
          <cell r="D1435">
            <v>7</v>
          </cell>
          <cell r="E1435">
            <v>4</v>
          </cell>
          <cell r="F1435">
            <v>1</v>
          </cell>
          <cell r="G1435">
            <v>2</v>
          </cell>
          <cell r="H1435">
            <v>1</v>
          </cell>
          <cell r="I1435">
            <v>1</v>
          </cell>
          <cell r="J1435">
            <v>2</v>
          </cell>
          <cell r="K1435">
            <v>1</v>
          </cell>
          <cell r="L1435">
            <v>1</v>
          </cell>
        </row>
        <row r="1436">
          <cell r="A1436" t="str">
            <v>33,S12,7,1,0</v>
          </cell>
          <cell r="B1436">
            <v>33</v>
          </cell>
          <cell r="C1436" t="str">
            <v>S12</v>
          </cell>
          <cell r="D1436">
            <v>7</v>
          </cell>
          <cell r="E1436">
            <v>1</v>
          </cell>
          <cell r="F1436">
            <v>0</v>
          </cell>
          <cell r="G1436">
            <v>2</v>
          </cell>
          <cell r="H1436">
            <v>1</v>
          </cell>
          <cell r="I1436">
            <v>1</v>
          </cell>
          <cell r="J1436">
            <v>2</v>
          </cell>
          <cell r="K1436">
            <v>1</v>
          </cell>
          <cell r="L1436">
            <v>1</v>
          </cell>
        </row>
        <row r="1437">
          <cell r="A1437" t="str">
            <v>33,S12,7,2,0</v>
          </cell>
          <cell r="B1437">
            <v>33</v>
          </cell>
          <cell r="C1437" t="str">
            <v>S12</v>
          </cell>
          <cell r="D1437">
            <v>7</v>
          </cell>
          <cell r="E1437">
            <v>2</v>
          </cell>
          <cell r="F1437">
            <v>0</v>
          </cell>
          <cell r="G1437">
            <v>2</v>
          </cell>
          <cell r="H1437">
            <v>1</v>
          </cell>
          <cell r="I1437">
            <v>1</v>
          </cell>
          <cell r="J1437">
            <v>2</v>
          </cell>
          <cell r="K1437">
            <v>1</v>
          </cell>
          <cell r="L1437">
            <v>1</v>
          </cell>
        </row>
        <row r="1438">
          <cell r="A1438" t="str">
            <v>33,S12,7,3,0</v>
          </cell>
          <cell r="B1438">
            <v>33</v>
          </cell>
          <cell r="C1438" t="str">
            <v>S12</v>
          </cell>
          <cell r="D1438">
            <v>7</v>
          </cell>
          <cell r="E1438">
            <v>3</v>
          </cell>
          <cell r="F1438">
            <v>0</v>
          </cell>
          <cell r="G1438">
            <v>2</v>
          </cell>
          <cell r="H1438">
            <v>1</v>
          </cell>
          <cell r="I1438">
            <v>1</v>
          </cell>
          <cell r="J1438">
            <v>2</v>
          </cell>
          <cell r="K1438">
            <v>1</v>
          </cell>
          <cell r="L1438">
            <v>1</v>
          </cell>
        </row>
        <row r="1439">
          <cell r="A1439" t="str">
            <v>33,S12,7,4,1</v>
          </cell>
          <cell r="B1439">
            <v>33</v>
          </cell>
          <cell r="C1439" t="str">
            <v>S12</v>
          </cell>
          <cell r="D1439">
            <v>7</v>
          </cell>
          <cell r="E1439">
            <v>4</v>
          </cell>
          <cell r="F1439">
            <v>1</v>
          </cell>
          <cell r="G1439">
            <v>2</v>
          </cell>
          <cell r="H1439">
            <v>1</v>
          </cell>
          <cell r="I1439">
            <v>1</v>
          </cell>
          <cell r="J1439">
            <v>2</v>
          </cell>
          <cell r="K1439">
            <v>1</v>
          </cell>
          <cell r="L1439">
            <v>1</v>
          </cell>
        </row>
        <row r="1440">
          <cell r="A1440" t="str">
            <v>33,S13,7,1,0</v>
          </cell>
          <cell r="B1440">
            <v>33</v>
          </cell>
          <cell r="C1440" t="str">
            <v>S13</v>
          </cell>
          <cell r="D1440">
            <v>7</v>
          </cell>
          <cell r="E1440">
            <v>1</v>
          </cell>
          <cell r="F1440">
            <v>0</v>
          </cell>
          <cell r="G1440">
            <v>2</v>
          </cell>
          <cell r="H1440">
            <v>1</v>
          </cell>
          <cell r="I1440">
            <v>1</v>
          </cell>
          <cell r="J1440">
            <v>2</v>
          </cell>
          <cell r="K1440">
            <v>1</v>
          </cell>
          <cell r="L1440">
            <v>1</v>
          </cell>
        </row>
        <row r="1441">
          <cell r="A1441" t="str">
            <v>33,S13,7,2,0</v>
          </cell>
          <cell r="B1441">
            <v>33</v>
          </cell>
          <cell r="C1441" t="str">
            <v>S13</v>
          </cell>
          <cell r="D1441">
            <v>7</v>
          </cell>
          <cell r="E1441">
            <v>2</v>
          </cell>
          <cell r="F1441">
            <v>0</v>
          </cell>
          <cell r="G1441">
            <v>2</v>
          </cell>
          <cell r="H1441">
            <v>1</v>
          </cell>
          <cell r="I1441">
            <v>1</v>
          </cell>
          <cell r="J1441">
            <v>2</v>
          </cell>
          <cell r="K1441">
            <v>1</v>
          </cell>
          <cell r="L1441">
            <v>1</v>
          </cell>
        </row>
        <row r="1442">
          <cell r="A1442" t="str">
            <v>33,S13,7,3,0</v>
          </cell>
          <cell r="B1442">
            <v>33</v>
          </cell>
          <cell r="C1442" t="str">
            <v>S13</v>
          </cell>
          <cell r="D1442">
            <v>7</v>
          </cell>
          <cell r="E1442">
            <v>3</v>
          </cell>
          <cell r="F1442">
            <v>0</v>
          </cell>
          <cell r="G1442">
            <v>2</v>
          </cell>
          <cell r="H1442">
            <v>1</v>
          </cell>
          <cell r="I1442">
            <v>1</v>
          </cell>
          <cell r="J1442">
            <v>2</v>
          </cell>
          <cell r="K1442">
            <v>1</v>
          </cell>
          <cell r="L1442">
            <v>1</v>
          </cell>
        </row>
        <row r="1443">
          <cell r="A1443" t="str">
            <v>33,S13,7,4,1</v>
          </cell>
          <cell r="B1443">
            <v>33</v>
          </cell>
          <cell r="C1443" t="str">
            <v>S13</v>
          </cell>
          <cell r="D1443">
            <v>7</v>
          </cell>
          <cell r="E1443">
            <v>4</v>
          </cell>
          <cell r="F1443">
            <v>1</v>
          </cell>
          <cell r="G1443">
            <v>2</v>
          </cell>
          <cell r="H1443">
            <v>1</v>
          </cell>
          <cell r="I1443">
            <v>1</v>
          </cell>
          <cell r="J1443">
            <v>2</v>
          </cell>
          <cell r="K1443">
            <v>1</v>
          </cell>
          <cell r="L1443">
            <v>1</v>
          </cell>
        </row>
        <row r="1444">
          <cell r="A1444" t="str">
            <v>33,S14,7,1,0</v>
          </cell>
          <cell r="B1444">
            <v>33</v>
          </cell>
          <cell r="C1444" t="str">
            <v>S14</v>
          </cell>
          <cell r="D1444">
            <v>7</v>
          </cell>
          <cell r="E1444">
            <v>1</v>
          </cell>
          <cell r="F1444">
            <v>0</v>
          </cell>
          <cell r="G1444">
            <v>2</v>
          </cell>
          <cell r="H1444">
            <v>1</v>
          </cell>
          <cell r="I1444">
            <v>1</v>
          </cell>
          <cell r="J1444">
            <v>2</v>
          </cell>
          <cell r="K1444">
            <v>1</v>
          </cell>
          <cell r="L1444">
            <v>1</v>
          </cell>
        </row>
        <row r="1445">
          <cell r="A1445" t="str">
            <v>33,S14,7,2,0</v>
          </cell>
          <cell r="B1445">
            <v>33</v>
          </cell>
          <cell r="C1445" t="str">
            <v>S14</v>
          </cell>
          <cell r="D1445">
            <v>7</v>
          </cell>
          <cell r="E1445">
            <v>2</v>
          </cell>
          <cell r="F1445">
            <v>0</v>
          </cell>
          <cell r="G1445">
            <v>2</v>
          </cell>
          <cell r="H1445">
            <v>1</v>
          </cell>
          <cell r="I1445">
            <v>1</v>
          </cell>
          <cell r="J1445">
            <v>2</v>
          </cell>
          <cell r="K1445">
            <v>1</v>
          </cell>
          <cell r="L1445">
            <v>1</v>
          </cell>
        </row>
        <row r="1446">
          <cell r="A1446" t="str">
            <v>33,S14,7,3,0</v>
          </cell>
          <cell r="B1446">
            <v>33</v>
          </cell>
          <cell r="C1446" t="str">
            <v>S14</v>
          </cell>
          <cell r="D1446">
            <v>7</v>
          </cell>
          <cell r="E1446">
            <v>3</v>
          </cell>
          <cell r="F1446">
            <v>0</v>
          </cell>
          <cell r="G1446">
            <v>2</v>
          </cell>
          <cell r="H1446">
            <v>1</v>
          </cell>
          <cell r="I1446">
            <v>1</v>
          </cell>
          <cell r="J1446">
            <v>2</v>
          </cell>
          <cell r="K1446">
            <v>1</v>
          </cell>
          <cell r="L1446">
            <v>1</v>
          </cell>
        </row>
        <row r="1447">
          <cell r="A1447" t="str">
            <v>33,S14,7,4,1</v>
          </cell>
          <cell r="B1447">
            <v>33</v>
          </cell>
          <cell r="C1447" t="str">
            <v>S14</v>
          </cell>
          <cell r="D1447">
            <v>7</v>
          </cell>
          <cell r="E1447">
            <v>4</v>
          </cell>
          <cell r="F1447">
            <v>1</v>
          </cell>
          <cell r="G1447">
            <v>2</v>
          </cell>
          <cell r="H1447">
            <v>1</v>
          </cell>
          <cell r="I1447">
            <v>1</v>
          </cell>
          <cell r="J1447">
            <v>2</v>
          </cell>
          <cell r="K1447">
            <v>1</v>
          </cell>
          <cell r="L1447">
            <v>1</v>
          </cell>
        </row>
        <row r="1448">
          <cell r="A1448" t="str">
            <v>33,S15,7,1,0</v>
          </cell>
          <cell r="B1448">
            <v>33</v>
          </cell>
          <cell r="C1448" t="str">
            <v>S15</v>
          </cell>
          <cell r="D1448">
            <v>7</v>
          </cell>
          <cell r="E1448">
            <v>1</v>
          </cell>
          <cell r="F1448">
            <v>0</v>
          </cell>
          <cell r="G1448">
            <v>2</v>
          </cell>
          <cell r="H1448">
            <v>1</v>
          </cell>
          <cell r="I1448">
            <v>1</v>
          </cell>
          <cell r="J1448">
            <v>2</v>
          </cell>
          <cell r="K1448">
            <v>1</v>
          </cell>
          <cell r="L1448">
            <v>1</v>
          </cell>
        </row>
        <row r="1449">
          <cell r="A1449" t="str">
            <v>33,S15,7,2,0</v>
          </cell>
          <cell r="B1449">
            <v>33</v>
          </cell>
          <cell r="C1449" t="str">
            <v>S15</v>
          </cell>
          <cell r="D1449">
            <v>7</v>
          </cell>
          <cell r="E1449">
            <v>2</v>
          </cell>
          <cell r="F1449">
            <v>0</v>
          </cell>
          <cell r="G1449">
            <v>2</v>
          </cell>
          <cell r="H1449">
            <v>1</v>
          </cell>
          <cell r="I1449">
            <v>1</v>
          </cell>
          <cell r="J1449">
            <v>2</v>
          </cell>
          <cell r="K1449">
            <v>1</v>
          </cell>
          <cell r="L1449">
            <v>1</v>
          </cell>
        </row>
        <row r="1450">
          <cell r="A1450" t="str">
            <v>33,S15,7,3,0</v>
          </cell>
          <cell r="B1450">
            <v>33</v>
          </cell>
          <cell r="C1450" t="str">
            <v>S15</v>
          </cell>
          <cell r="D1450">
            <v>7</v>
          </cell>
          <cell r="E1450">
            <v>3</v>
          </cell>
          <cell r="F1450">
            <v>0</v>
          </cell>
          <cell r="G1450">
            <v>2</v>
          </cell>
          <cell r="H1450">
            <v>1</v>
          </cell>
          <cell r="I1450">
            <v>1</v>
          </cell>
          <cell r="J1450">
            <v>2</v>
          </cell>
          <cell r="K1450">
            <v>1</v>
          </cell>
          <cell r="L1450">
            <v>1</v>
          </cell>
        </row>
        <row r="1451">
          <cell r="A1451" t="str">
            <v>33,S15,7,4,1</v>
          </cell>
          <cell r="B1451">
            <v>33</v>
          </cell>
          <cell r="C1451" t="str">
            <v>S15</v>
          </cell>
          <cell r="D1451">
            <v>7</v>
          </cell>
          <cell r="E1451">
            <v>4</v>
          </cell>
          <cell r="F1451">
            <v>1</v>
          </cell>
          <cell r="G1451">
            <v>2</v>
          </cell>
          <cell r="H1451">
            <v>1</v>
          </cell>
          <cell r="I1451">
            <v>1</v>
          </cell>
          <cell r="J1451">
            <v>2</v>
          </cell>
          <cell r="K1451">
            <v>1</v>
          </cell>
          <cell r="L1451">
            <v>1</v>
          </cell>
        </row>
        <row r="1452">
          <cell r="A1452" t="str">
            <v>33,S16,7,1,0</v>
          </cell>
          <cell r="B1452">
            <v>33</v>
          </cell>
          <cell r="C1452" t="str">
            <v>S16</v>
          </cell>
          <cell r="D1452">
            <v>7</v>
          </cell>
          <cell r="E1452">
            <v>1</v>
          </cell>
          <cell r="F1452">
            <v>0</v>
          </cell>
          <cell r="G1452">
            <v>2</v>
          </cell>
          <cell r="H1452">
            <v>1</v>
          </cell>
          <cell r="I1452">
            <v>1</v>
          </cell>
          <cell r="J1452">
            <v>2</v>
          </cell>
          <cell r="K1452">
            <v>1</v>
          </cell>
          <cell r="L1452">
            <v>1</v>
          </cell>
        </row>
        <row r="1453">
          <cell r="A1453" t="str">
            <v>33,S16,7,2,0</v>
          </cell>
          <cell r="B1453">
            <v>33</v>
          </cell>
          <cell r="C1453" t="str">
            <v>S16</v>
          </cell>
          <cell r="D1453">
            <v>7</v>
          </cell>
          <cell r="E1453">
            <v>2</v>
          </cell>
          <cell r="F1453">
            <v>0</v>
          </cell>
          <cell r="G1453">
            <v>2</v>
          </cell>
          <cell r="H1453">
            <v>1</v>
          </cell>
          <cell r="I1453">
            <v>1</v>
          </cell>
          <cell r="J1453">
            <v>2</v>
          </cell>
          <cell r="K1453">
            <v>1</v>
          </cell>
          <cell r="L1453">
            <v>1</v>
          </cell>
        </row>
        <row r="1454">
          <cell r="A1454" t="str">
            <v>33,S16,7,3,0</v>
          </cell>
          <cell r="B1454">
            <v>33</v>
          </cell>
          <cell r="C1454" t="str">
            <v>S16</v>
          </cell>
          <cell r="D1454">
            <v>7</v>
          </cell>
          <cell r="E1454">
            <v>3</v>
          </cell>
          <cell r="F1454">
            <v>0</v>
          </cell>
          <cell r="G1454">
            <v>2</v>
          </cell>
          <cell r="H1454">
            <v>1</v>
          </cell>
          <cell r="I1454">
            <v>1</v>
          </cell>
          <cell r="J1454">
            <v>2</v>
          </cell>
          <cell r="K1454">
            <v>1</v>
          </cell>
          <cell r="L1454">
            <v>1</v>
          </cell>
        </row>
        <row r="1455">
          <cell r="A1455" t="str">
            <v>33,S16,7,4,1</v>
          </cell>
          <cell r="B1455">
            <v>33</v>
          </cell>
          <cell r="C1455" t="str">
            <v>S16</v>
          </cell>
          <cell r="D1455">
            <v>7</v>
          </cell>
          <cell r="E1455">
            <v>4</v>
          </cell>
          <cell r="F1455">
            <v>1</v>
          </cell>
          <cell r="G1455">
            <v>2</v>
          </cell>
          <cell r="H1455">
            <v>1</v>
          </cell>
          <cell r="I1455">
            <v>1</v>
          </cell>
          <cell r="J1455">
            <v>2</v>
          </cell>
          <cell r="K1455">
            <v>1</v>
          </cell>
          <cell r="L1455">
            <v>1</v>
          </cell>
        </row>
        <row r="1456">
          <cell r="A1456" t="str">
            <v>33,S17,7,1,0</v>
          </cell>
          <cell r="B1456">
            <v>33</v>
          </cell>
          <cell r="C1456" t="str">
            <v>S17</v>
          </cell>
          <cell r="D1456">
            <v>7</v>
          </cell>
          <cell r="E1456">
            <v>1</v>
          </cell>
          <cell r="F1456">
            <v>0</v>
          </cell>
          <cell r="G1456">
            <v>2</v>
          </cell>
          <cell r="H1456">
            <v>1</v>
          </cell>
          <cell r="I1456">
            <v>1</v>
          </cell>
          <cell r="J1456">
            <v>2</v>
          </cell>
          <cell r="K1456">
            <v>1</v>
          </cell>
          <cell r="L1456">
            <v>1</v>
          </cell>
        </row>
        <row r="1457">
          <cell r="A1457" t="str">
            <v>33,S17,7,2,0</v>
          </cell>
          <cell r="B1457">
            <v>33</v>
          </cell>
          <cell r="C1457" t="str">
            <v>S17</v>
          </cell>
          <cell r="D1457">
            <v>7</v>
          </cell>
          <cell r="E1457">
            <v>2</v>
          </cell>
          <cell r="F1457">
            <v>0</v>
          </cell>
          <cell r="G1457">
            <v>2</v>
          </cell>
          <cell r="H1457">
            <v>1</v>
          </cell>
          <cell r="I1457">
            <v>1</v>
          </cell>
          <cell r="J1457">
            <v>2</v>
          </cell>
          <cell r="K1457">
            <v>1</v>
          </cell>
          <cell r="L1457">
            <v>1</v>
          </cell>
        </row>
        <row r="1458">
          <cell r="A1458" t="str">
            <v>33,S17,7,3,0</v>
          </cell>
          <cell r="B1458">
            <v>33</v>
          </cell>
          <cell r="C1458" t="str">
            <v>S17</v>
          </cell>
          <cell r="D1458">
            <v>7</v>
          </cell>
          <cell r="E1458">
            <v>3</v>
          </cell>
          <cell r="F1458">
            <v>0</v>
          </cell>
          <cell r="G1458">
            <v>2</v>
          </cell>
          <cell r="H1458">
            <v>1</v>
          </cell>
          <cell r="I1458">
            <v>1</v>
          </cell>
          <cell r="J1458">
            <v>2</v>
          </cell>
          <cell r="K1458">
            <v>1</v>
          </cell>
          <cell r="L1458">
            <v>1</v>
          </cell>
        </row>
        <row r="1459">
          <cell r="A1459" t="str">
            <v>33,S17,7,4,1</v>
          </cell>
          <cell r="B1459">
            <v>33</v>
          </cell>
          <cell r="C1459" t="str">
            <v>S17</v>
          </cell>
          <cell r="D1459">
            <v>7</v>
          </cell>
          <cell r="E1459">
            <v>4</v>
          </cell>
          <cell r="F1459">
            <v>1</v>
          </cell>
          <cell r="G1459">
            <v>2</v>
          </cell>
          <cell r="H1459">
            <v>1</v>
          </cell>
          <cell r="I1459">
            <v>1</v>
          </cell>
          <cell r="J1459">
            <v>2</v>
          </cell>
          <cell r="K1459">
            <v>1</v>
          </cell>
          <cell r="L1459">
            <v>1</v>
          </cell>
        </row>
        <row r="1460">
          <cell r="A1460" t="str">
            <v>33,S18,7,1,0</v>
          </cell>
          <cell r="B1460">
            <v>33</v>
          </cell>
          <cell r="C1460" t="str">
            <v>S18</v>
          </cell>
          <cell r="D1460">
            <v>7</v>
          </cell>
          <cell r="E1460">
            <v>1</v>
          </cell>
          <cell r="F1460">
            <v>0</v>
          </cell>
          <cell r="G1460">
            <v>2</v>
          </cell>
          <cell r="H1460">
            <v>1</v>
          </cell>
          <cell r="I1460">
            <v>1</v>
          </cell>
          <cell r="J1460">
            <v>2</v>
          </cell>
          <cell r="K1460">
            <v>1</v>
          </cell>
          <cell r="L1460">
            <v>1</v>
          </cell>
        </row>
        <row r="1461">
          <cell r="A1461" t="str">
            <v>33,S18,7,2,0</v>
          </cell>
          <cell r="B1461">
            <v>33</v>
          </cell>
          <cell r="C1461" t="str">
            <v>S18</v>
          </cell>
          <cell r="D1461">
            <v>7</v>
          </cell>
          <cell r="E1461">
            <v>2</v>
          </cell>
          <cell r="F1461">
            <v>0</v>
          </cell>
          <cell r="G1461">
            <v>2</v>
          </cell>
          <cell r="H1461">
            <v>1</v>
          </cell>
          <cell r="I1461">
            <v>1</v>
          </cell>
          <cell r="J1461">
            <v>2</v>
          </cell>
          <cell r="K1461">
            <v>1</v>
          </cell>
          <cell r="L1461">
            <v>1</v>
          </cell>
        </row>
        <row r="1462">
          <cell r="A1462" t="str">
            <v>33,S18,7,3,0</v>
          </cell>
          <cell r="B1462">
            <v>33</v>
          </cell>
          <cell r="C1462" t="str">
            <v>S18</v>
          </cell>
          <cell r="D1462">
            <v>7</v>
          </cell>
          <cell r="E1462">
            <v>3</v>
          </cell>
          <cell r="F1462">
            <v>0</v>
          </cell>
          <cell r="G1462">
            <v>2</v>
          </cell>
          <cell r="H1462">
            <v>1</v>
          </cell>
          <cell r="I1462">
            <v>1</v>
          </cell>
          <cell r="J1462">
            <v>2</v>
          </cell>
          <cell r="K1462">
            <v>1</v>
          </cell>
          <cell r="L1462">
            <v>1</v>
          </cell>
        </row>
        <row r="1463">
          <cell r="A1463" t="str">
            <v>33,S18,7,4,1</v>
          </cell>
          <cell r="B1463">
            <v>33</v>
          </cell>
          <cell r="C1463" t="str">
            <v>S18</v>
          </cell>
          <cell r="D1463">
            <v>7</v>
          </cell>
          <cell r="E1463">
            <v>4</v>
          </cell>
          <cell r="F1463">
            <v>1</v>
          </cell>
          <cell r="G1463">
            <v>2</v>
          </cell>
          <cell r="H1463">
            <v>1</v>
          </cell>
          <cell r="I1463">
            <v>1</v>
          </cell>
          <cell r="J1463">
            <v>2</v>
          </cell>
          <cell r="K1463">
            <v>1</v>
          </cell>
          <cell r="L1463">
            <v>1</v>
          </cell>
        </row>
        <row r="1464">
          <cell r="A1464" t="str">
            <v>33,S19,7,1,0</v>
          </cell>
          <cell r="B1464">
            <v>33</v>
          </cell>
          <cell r="C1464" t="str">
            <v>S19</v>
          </cell>
          <cell r="D1464">
            <v>7</v>
          </cell>
          <cell r="E1464">
            <v>1</v>
          </cell>
          <cell r="F1464">
            <v>0</v>
          </cell>
          <cell r="G1464">
            <v>2</v>
          </cell>
          <cell r="H1464">
            <v>1</v>
          </cell>
          <cell r="I1464">
            <v>1</v>
          </cell>
          <cell r="J1464">
            <v>2</v>
          </cell>
          <cell r="K1464">
            <v>1</v>
          </cell>
          <cell r="L1464">
            <v>1</v>
          </cell>
        </row>
        <row r="1465">
          <cell r="A1465" t="str">
            <v>33,S19,7,2,0</v>
          </cell>
          <cell r="B1465">
            <v>33</v>
          </cell>
          <cell r="C1465" t="str">
            <v>S19</v>
          </cell>
          <cell r="D1465">
            <v>7</v>
          </cell>
          <cell r="E1465">
            <v>2</v>
          </cell>
          <cell r="F1465">
            <v>0</v>
          </cell>
          <cell r="G1465">
            <v>2</v>
          </cell>
          <cell r="H1465">
            <v>1</v>
          </cell>
          <cell r="I1465">
            <v>1</v>
          </cell>
          <cell r="J1465">
            <v>2</v>
          </cell>
          <cell r="K1465">
            <v>1</v>
          </cell>
          <cell r="L1465">
            <v>1</v>
          </cell>
        </row>
        <row r="1466">
          <cell r="A1466" t="str">
            <v>33,S19,7,3,0</v>
          </cell>
          <cell r="B1466">
            <v>33</v>
          </cell>
          <cell r="C1466" t="str">
            <v>S19</v>
          </cell>
          <cell r="D1466">
            <v>7</v>
          </cell>
          <cell r="E1466">
            <v>3</v>
          </cell>
          <cell r="F1466">
            <v>0</v>
          </cell>
          <cell r="G1466">
            <v>2</v>
          </cell>
          <cell r="H1466">
            <v>1</v>
          </cell>
          <cell r="I1466">
            <v>1</v>
          </cell>
          <cell r="J1466">
            <v>2</v>
          </cell>
          <cell r="K1466">
            <v>1</v>
          </cell>
          <cell r="L1466">
            <v>1</v>
          </cell>
        </row>
        <row r="1467">
          <cell r="A1467" t="str">
            <v>33,S19,7,4,1</v>
          </cell>
          <cell r="B1467">
            <v>33</v>
          </cell>
          <cell r="C1467" t="str">
            <v>S19</v>
          </cell>
          <cell r="D1467">
            <v>7</v>
          </cell>
          <cell r="E1467">
            <v>4</v>
          </cell>
          <cell r="F1467">
            <v>1</v>
          </cell>
          <cell r="G1467">
            <v>2</v>
          </cell>
          <cell r="H1467">
            <v>1</v>
          </cell>
          <cell r="I1467">
            <v>1</v>
          </cell>
          <cell r="J1467">
            <v>2</v>
          </cell>
          <cell r="K1467">
            <v>1</v>
          </cell>
          <cell r="L1467">
            <v>1</v>
          </cell>
        </row>
        <row r="1468">
          <cell r="A1468" t="str">
            <v>33,S20,7,1,0</v>
          </cell>
          <cell r="B1468">
            <v>33</v>
          </cell>
          <cell r="C1468" t="str">
            <v>S20</v>
          </cell>
          <cell r="D1468">
            <v>7</v>
          </cell>
          <cell r="E1468">
            <v>1</v>
          </cell>
          <cell r="F1468">
            <v>0</v>
          </cell>
          <cell r="G1468">
            <v>2</v>
          </cell>
          <cell r="H1468">
            <v>1</v>
          </cell>
          <cell r="I1468">
            <v>1</v>
          </cell>
          <cell r="J1468">
            <v>2</v>
          </cell>
          <cell r="K1468">
            <v>1</v>
          </cell>
          <cell r="L1468">
            <v>1</v>
          </cell>
        </row>
        <row r="1469">
          <cell r="A1469" t="str">
            <v>33,S20,7,2,0</v>
          </cell>
          <cell r="B1469">
            <v>33</v>
          </cell>
          <cell r="C1469" t="str">
            <v>S20</v>
          </cell>
          <cell r="D1469">
            <v>7</v>
          </cell>
          <cell r="E1469">
            <v>2</v>
          </cell>
          <cell r="F1469">
            <v>0</v>
          </cell>
          <cell r="G1469">
            <v>2</v>
          </cell>
          <cell r="H1469">
            <v>1</v>
          </cell>
          <cell r="I1469">
            <v>1</v>
          </cell>
          <cell r="J1469">
            <v>2</v>
          </cell>
          <cell r="K1469">
            <v>1</v>
          </cell>
          <cell r="L1469">
            <v>1</v>
          </cell>
        </row>
        <row r="1470">
          <cell r="A1470" t="str">
            <v>33,S20,7,3,0</v>
          </cell>
          <cell r="B1470">
            <v>33</v>
          </cell>
          <cell r="C1470" t="str">
            <v>S20</v>
          </cell>
          <cell r="D1470">
            <v>7</v>
          </cell>
          <cell r="E1470">
            <v>3</v>
          </cell>
          <cell r="F1470">
            <v>0</v>
          </cell>
          <cell r="G1470">
            <v>2</v>
          </cell>
          <cell r="H1470">
            <v>1</v>
          </cell>
          <cell r="I1470">
            <v>1</v>
          </cell>
          <cell r="J1470">
            <v>2</v>
          </cell>
          <cell r="K1470">
            <v>1</v>
          </cell>
          <cell r="L1470">
            <v>1</v>
          </cell>
        </row>
        <row r="1471">
          <cell r="A1471" t="str">
            <v>33,S20,7,4,1</v>
          </cell>
          <cell r="B1471">
            <v>33</v>
          </cell>
          <cell r="C1471" t="str">
            <v>S20</v>
          </cell>
          <cell r="D1471">
            <v>7</v>
          </cell>
          <cell r="E1471">
            <v>4</v>
          </cell>
          <cell r="F1471">
            <v>1</v>
          </cell>
          <cell r="G1471">
            <v>2</v>
          </cell>
          <cell r="H1471">
            <v>1</v>
          </cell>
          <cell r="I1471">
            <v>1</v>
          </cell>
          <cell r="J1471">
            <v>2</v>
          </cell>
          <cell r="K1471">
            <v>1</v>
          </cell>
          <cell r="L1471">
            <v>1</v>
          </cell>
        </row>
        <row r="1472">
          <cell r="A1472" t="str">
            <v>33,S21,7,1,0</v>
          </cell>
          <cell r="B1472">
            <v>33</v>
          </cell>
          <cell r="C1472" t="str">
            <v>S21</v>
          </cell>
          <cell r="D1472">
            <v>7</v>
          </cell>
          <cell r="E1472">
            <v>1</v>
          </cell>
          <cell r="F1472">
            <v>0</v>
          </cell>
          <cell r="G1472">
            <v>2</v>
          </cell>
          <cell r="H1472">
            <v>1</v>
          </cell>
          <cell r="I1472">
            <v>1</v>
          </cell>
          <cell r="J1472">
            <v>2</v>
          </cell>
          <cell r="K1472">
            <v>1</v>
          </cell>
          <cell r="L1472">
            <v>1</v>
          </cell>
        </row>
        <row r="1473">
          <cell r="A1473" t="str">
            <v>33,S21,7,2,0</v>
          </cell>
          <cell r="B1473">
            <v>33</v>
          </cell>
          <cell r="C1473" t="str">
            <v>S21</v>
          </cell>
          <cell r="D1473">
            <v>7</v>
          </cell>
          <cell r="E1473">
            <v>2</v>
          </cell>
          <cell r="F1473">
            <v>0</v>
          </cell>
          <cell r="G1473">
            <v>2</v>
          </cell>
          <cell r="H1473">
            <v>1</v>
          </cell>
          <cell r="I1473">
            <v>1</v>
          </cell>
          <cell r="J1473">
            <v>2</v>
          </cell>
          <cell r="K1473">
            <v>1</v>
          </cell>
          <cell r="L1473">
            <v>1</v>
          </cell>
        </row>
        <row r="1474">
          <cell r="A1474" t="str">
            <v>33,S21,7,3,0</v>
          </cell>
          <cell r="B1474">
            <v>33</v>
          </cell>
          <cell r="C1474" t="str">
            <v>S21</v>
          </cell>
          <cell r="D1474">
            <v>7</v>
          </cell>
          <cell r="E1474">
            <v>3</v>
          </cell>
          <cell r="F1474">
            <v>0</v>
          </cell>
          <cell r="G1474">
            <v>2</v>
          </cell>
          <cell r="H1474">
            <v>1</v>
          </cell>
          <cell r="I1474">
            <v>1</v>
          </cell>
          <cell r="J1474">
            <v>2</v>
          </cell>
          <cell r="K1474">
            <v>1</v>
          </cell>
          <cell r="L1474">
            <v>1</v>
          </cell>
        </row>
        <row r="1475">
          <cell r="A1475" t="str">
            <v>33,S21,7,4,1</v>
          </cell>
          <cell r="B1475">
            <v>33</v>
          </cell>
          <cell r="C1475" t="str">
            <v>S21</v>
          </cell>
          <cell r="D1475">
            <v>7</v>
          </cell>
          <cell r="E1475">
            <v>4</v>
          </cell>
          <cell r="F1475">
            <v>1</v>
          </cell>
          <cell r="G1475">
            <v>2</v>
          </cell>
          <cell r="H1475">
            <v>1</v>
          </cell>
          <cell r="I1475">
            <v>1</v>
          </cell>
          <cell r="J1475">
            <v>2</v>
          </cell>
          <cell r="K1475">
            <v>1</v>
          </cell>
          <cell r="L1475">
            <v>1</v>
          </cell>
        </row>
        <row r="1476">
          <cell r="A1476" t="str">
            <v>33,S22,7,1,0</v>
          </cell>
          <cell r="B1476">
            <v>33</v>
          </cell>
          <cell r="C1476" t="str">
            <v>S22</v>
          </cell>
          <cell r="D1476">
            <v>7</v>
          </cell>
          <cell r="E1476">
            <v>1</v>
          </cell>
          <cell r="F1476">
            <v>0</v>
          </cell>
          <cell r="G1476">
            <v>2</v>
          </cell>
          <cell r="H1476">
            <v>1</v>
          </cell>
          <cell r="I1476">
            <v>1</v>
          </cell>
          <cell r="J1476">
            <v>2</v>
          </cell>
          <cell r="K1476">
            <v>1</v>
          </cell>
          <cell r="L1476">
            <v>1</v>
          </cell>
        </row>
        <row r="1477">
          <cell r="A1477" t="str">
            <v>33,S22,7,2,0</v>
          </cell>
          <cell r="B1477">
            <v>33</v>
          </cell>
          <cell r="C1477" t="str">
            <v>S22</v>
          </cell>
          <cell r="D1477">
            <v>7</v>
          </cell>
          <cell r="E1477">
            <v>2</v>
          </cell>
          <cell r="F1477">
            <v>0</v>
          </cell>
          <cell r="G1477">
            <v>2</v>
          </cell>
          <cell r="H1477">
            <v>1</v>
          </cell>
          <cell r="I1477">
            <v>1</v>
          </cell>
          <cell r="J1477">
            <v>2</v>
          </cell>
          <cell r="K1477">
            <v>1</v>
          </cell>
          <cell r="L1477">
            <v>1</v>
          </cell>
        </row>
        <row r="1478">
          <cell r="A1478" t="str">
            <v>33,S22,7,3,0</v>
          </cell>
          <cell r="B1478">
            <v>33</v>
          </cell>
          <cell r="C1478" t="str">
            <v>S22</v>
          </cell>
          <cell r="D1478">
            <v>7</v>
          </cell>
          <cell r="E1478">
            <v>3</v>
          </cell>
          <cell r="F1478">
            <v>0</v>
          </cell>
          <cell r="G1478">
            <v>2</v>
          </cell>
          <cell r="H1478">
            <v>1</v>
          </cell>
          <cell r="I1478">
            <v>1</v>
          </cell>
          <cell r="J1478">
            <v>2</v>
          </cell>
          <cell r="K1478">
            <v>1</v>
          </cell>
          <cell r="L1478">
            <v>1</v>
          </cell>
        </row>
        <row r="1479">
          <cell r="A1479" t="str">
            <v>33,S22,7,4,1</v>
          </cell>
          <cell r="B1479">
            <v>33</v>
          </cell>
          <cell r="C1479" t="str">
            <v>S22</v>
          </cell>
          <cell r="D1479">
            <v>7</v>
          </cell>
          <cell r="E1479">
            <v>4</v>
          </cell>
          <cell r="F1479">
            <v>1</v>
          </cell>
          <cell r="G1479">
            <v>2</v>
          </cell>
          <cell r="H1479">
            <v>1</v>
          </cell>
          <cell r="I1479">
            <v>1</v>
          </cell>
          <cell r="J1479">
            <v>2</v>
          </cell>
          <cell r="K1479">
            <v>1</v>
          </cell>
          <cell r="L1479">
            <v>1</v>
          </cell>
        </row>
        <row r="1480">
          <cell r="A1480" t="str">
            <v>33,S23,7,1,0</v>
          </cell>
          <cell r="B1480">
            <v>33</v>
          </cell>
          <cell r="C1480" t="str">
            <v>S23</v>
          </cell>
          <cell r="D1480">
            <v>7</v>
          </cell>
          <cell r="E1480">
            <v>1</v>
          </cell>
          <cell r="F1480">
            <v>0</v>
          </cell>
          <cell r="G1480">
            <v>2</v>
          </cell>
          <cell r="H1480">
            <v>1</v>
          </cell>
          <cell r="I1480">
            <v>1</v>
          </cell>
          <cell r="J1480">
            <v>2</v>
          </cell>
          <cell r="K1480">
            <v>1</v>
          </cell>
          <cell r="L1480">
            <v>1</v>
          </cell>
        </row>
        <row r="1481">
          <cell r="A1481" t="str">
            <v>33,S23,7,2,0</v>
          </cell>
          <cell r="B1481">
            <v>33</v>
          </cell>
          <cell r="C1481" t="str">
            <v>S23</v>
          </cell>
          <cell r="D1481">
            <v>7</v>
          </cell>
          <cell r="E1481">
            <v>2</v>
          </cell>
          <cell r="F1481">
            <v>0</v>
          </cell>
          <cell r="G1481">
            <v>2</v>
          </cell>
          <cell r="H1481">
            <v>1</v>
          </cell>
          <cell r="I1481">
            <v>1</v>
          </cell>
          <cell r="J1481">
            <v>2</v>
          </cell>
          <cell r="K1481">
            <v>1</v>
          </cell>
          <cell r="L1481">
            <v>1</v>
          </cell>
        </row>
        <row r="1482">
          <cell r="A1482" t="str">
            <v>33,S23,7,3,0</v>
          </cell>
          <cell r="B1482">
            <v>33</v>
          </cell>
          <cell r="C1482" t="str">
            <v>S23</v>
          </cell>
          <cell r="D1482">
            <v>7</v>
          </cell>
          <cell r="E1482">
            <v>3</v>
          </cell>
          <cell r="F1482">
            <v>0</v>
          </cell>
          <cell r="G1482">
            <v>2</v>
          </cell>
          <cell r="H1482">
            <v>1</v>
          </cell>
          <cell r="I1482">
            <v>1</v>
          </cell>
          <cell r="J1482">
            <v>2</v>
          </cell>
          <cell r="K1482">
            <v>1</v>
          </cell>
          <cell r="L1482">
            <v>1</v>
          </cell>
        </row>
        <row r="1483">
          <cell r="A1483" t="str">
            <v>33,S23,7,4,1</v>
          </cell>
          <cell r="B1483">
            <v>33</v>
          </cell>
          <cell r="C1483" t="str">
            <v>S23</v>
          </cell>
          <cell r="D1483">
            <v>7</v>
          </cell>
          <cell r="E1483">
            <v>4</v>
          </cell>
          <cell r="F1483">
            <v>1</v>
          </cell>
          <cell r="G1483">
            <v>2</v>
          </cell>
          <cell r="H1483">
            <v>1</v>
          </cell>
          <cell r="I1483">
            <v>1</v>
          </cell>
          <cell r="J1483">
            <v>2</v>
          </cell>
          <cell r="K1483">
            <v>1</v>
          </cell>
          <cell r="L1483">
            <v>1</v>
          </cell>
        </row>
        <row r="1484">
          <cell r="A1484" t="str">
            <v>33,S24,7,1,0</v>
          </cell>
          <cell r="B1484">
            <v>33</v>
          </cell>
          <cell r="C1484" t="str">
            <v>S24</v>
          </cell>
          <cell r="D1484">
            <v>7</v>
          </cell>
          <cell r="E1484">
            <v>1</v>
          </cell>
          <cell r="F1484">
            <v>0</v>
          </cell>
          <cell r="G1484">
            <v>2</v>
          </cell>
          <cell r="H1484">
            <v>1</v>
          </cell>
          <cell r="I1484">
            <v>1</v>
          </cell>
          <cell r="J1484">
            <v>2</v>
          </cell>
          <cell r="K1484">
            <v>1</v>
          </cell>
          <cell r="L1484">
            <v>1</v>
          </cell>
        </row>
        <row r="1485">
          <cell r="A1485" t="str">
            <v>33,S24,7,2,0</v>
          </cell>
          <cell r="B1485">
            <v>33</v>
          </cell>
          <cell r="C1485" t="str">
            <v>S24</v>
          </cell>
          <cell r="D1485">
            <v>7</v>
          </cell>
          <cell r="E1485">
            <v>2</v>
          </cell>
          <cell r="F1485">
            <v>0</v>
          </cell>
          <cell r="G1485">
            <v>2</v>
          </cell>
          <cell r="H1485">
            <v>1</v>
          </cell>
          <cell r="I1485">
            <v>1</v>
          </cell>
          <cell r="J1485">
            <v>2</v>
          </cell>
          <cell r="K1485">
            <v>1</v>
          </cell>
          <cell r="L1485">
            <v>1</v>
          </cell>
        </row>
        <row r="1486">
          <cell r="A1486" t="str">
            <v>33,S24,7,3,0</v>
          </cell>
          <cell r="B1486">
            <v>33</v>
          </cell>
          <cell r="C1486" t="str">
            <v>S24</v>
          </cell>
          <cell r="D1486">
            <v>7</v>
          </cell>
          <cell r="E1486">
            <v>3</v>
          </cell>
          <cell r="F1486">
            <v>0</v>
          </cell>
          <cell r="G1486">
            <v>2</v>
          </cell>
          <cell r="H1486">
            <v>1</v>
          </cell>
          <cell r="I1486">
            <v>1</v>
          </cell>
          <cell r="J1486">
            <v>2</v>
          </cell>
          <cell r="K1486">
            <v>1</v>
          </cell>
          <cell r="L1486">
            <v>1</v>
          </cell>
        </row>
        <row r="1487">
          <cell r="A1487" t="str">
            <v>33,S24,7,4,1</v>
          </cell>
          <cell r="B1487">
            <v>33</v>
          </cell>
          <cell r="C1487" t="str">
            <v>S24</v>
          </cell>
          <cell r="D1487">
            <v>7</v>
          </cell>
          <cell r="E1487">
            <v>4</v>
          </cell>
          <cell r="F1487">
            <v>1</v>
          </cell>
          <cell r="G1487">
            <v>2</v>
          </cell>
          <cell r="H1487">
            <v>1</v>
          </cell>
          <cell r="I1487">
            <v>1</v>
          </cell>
          <cell r="J1487">
            <v>2</v>
          </cell>
          <cell r="K1487">
            <v>1</v>
          </cell>
          <cell r="L1487">
            <v>1</v>
          </cell>
        </row>
        <row r="1488">
          <cell r="A1488" t="str">
            <v>33,S25,7,1,0</v>
          </cell>
          <cell r="B1488">
            <v>33</v>
          </cell>
          <cell r="C1488" t="str">
            <v>S25</v>
          </cell>
          <cell r="D1488">
            <v>7</v>
          </cell>
          <cell r="E1488">
            <v>1</v>
          </cell>
          <cell r="F1488">
            <v>0</v>
          </cell>
          <cell r="G1488">
            <v>2</v>
          </cell>
          <cell r="H1488">
            <v>1</v>
          </cell>
          <cell r="I1488">
            <v>1</v>
          </cell>
          <cell r="J1488">
            <v>2</v>
          </cell>
          <cell r="K1488">
            <v>1</v>
          </cell>
          <cell r="L1488">
            <v>1</v>
          </cell>
        </row>
        <row r="1489">
          <cell r="A1489" t="str">
            <v>33,S25,7,2,0</v>
          </cell>
          <cell r="B1489">
            <v>33</v>
          </cell>
          <cell r="C1489" t="str">
            <v>S25</v>
          </cell>
          <cell r="D1489">
            <v>7</v>
          </cell>
          <cell r="E1489">
            <v>2</v>
          </cell>
          <cell r="F1489">
            <v>0</v>
          </cell>
          <cell r="G1489">
            <v>2</v>
          </cell>
          <cell r="H1489">
            <v>1</v>
          </cell>
          <cell r="I1489">
            <v>1</v>
          </cell>
          <cell r="J1489">
            <v>2</v>
          </cell>
          <cell r="K1489">
            <v>1</v>
          </cell>
          <cell r="L1489">
            <v>1</v>
          </cell>
        </row>
        <row r="1490">
          <cell r="A1490" t="str">
            <v>33,S25,7,3,0</v>
          </cell>
          <cell r="B1490">
            <v>33</v>
          </cell>
          <cell r="C1490" t="str">
            <v>S25</v>
          </cell>
          <cell r="D1490">
            <v>7</v>
          </cell>
          <cell r="E1490">
            <v>3</v>
          </cell>
          <cell r="F1490">
            <v>0</v>
          </cell>
          <cell r="G1490">
            <v>2</v>
          </cell>
          <cell r="H1490">
            <v>1</v>
          </cell>
          <cell r="I1490">
            <v>1</v>
          </cell>
          <cell r="J1490">
            <v>2</v>
          </cell>
          <cell r="K1490">
            <v>1</v>
          </cell>
          <cell r="L1490">
            <v>1</v>
          </cell>
        </row>
        <row r="1491">
          <cell r="A1491" t="str">
            <v>33,S25,7,4,1</v>
          </cell>
          <cell r="B1491">
            <v>33</v>
          </cell>
          <cell r="C1491" t="str">
            <v>S25</v>
          </cell>
          <cell r="D1491">
            <v>7</v>
          </cell>
          <cell r="E1491">
            <v>4</v>
          </cell>
          <cell r="F1491">
            <v>1</v>
          </cell>
          <cell r="G1491">
            <v>2</v>
          </cell>
          <cell r="H1491">
            <v>1</v>
          </cell>
          <cell r="I1491">
            <v>1</v>
          </cell>
          <cell r="J1491">
            <v>2</v>
          </cell>
          <cell r="K1491">
            <v>1</v>
          </cell>
          <cell r="L1491">
            <v>1</v>
          </cell>
        </row>
        <row r="1492">
          <cell r="A1492" t="str">
            <v>33,S26,7,1,0</v>
          </cell>
          <cell r="B1492">
            <v>33</v>
          </cell>
          <cell r="C1492" t="str">
            <v>S26</v>
          </cell>
          <cell r="D1492">
            <v>7</v>
          </cell>
          <cell r="E1492">
            <v>1</v>
          </cell>
          <cell r="F1492">
            <v>0</v>
          </cell>
          <cell r="G1492">
            <v>2</v>
          </cell>
          <cell r="H1492">
            <v>1</v>
          </cell>
          <cell r="I1492">
            <v>1</v>
          </cell>
          <cell r="J1492">
            <v>2</v>
          </cell>
          <cell r="K1492">
            <v>1</v>
          </cell>
          <cell r="L1492">
            <v>1</v>
          </cell>
        </row>
        <row r="1493">
          <cell r="A1493" t="str">
            <v>33,S26,7,2,0</v>
          </cell>
          <cell r="B1493">
            <v>33</v>
          </cell>
          <cell r="C1493" t="str">
            <v>S26</v>
          </cell>
          <cell r="D1493">
            <v>7</v>
          </cell>
          <cell r="E1493">
            <v>2</v>
          </cell>
          <cell r="F1493">
            <v>0</v>
          </cell>
          <cell r="G1493">
            <v>2</v>
          </cell>
          <cell r="H1493">
            <v>1</v>
          </cell>
          <cell r="I1493">
            <v>1</v>
          </cell>
          <cell r="J1493">
            <v>2</v>
          </cell>
          <cell r="K1493">
            <v>1</v>
          </cell>
          <cell r="L1493">
            <v>1</v>
          </cell>
        </row>
        <row r="1494">
          <cell r="A1494" t="str">
            <v>33,S26,7,3,0</v>
          </cell>
          <cell r="B1494">
            <v>33</v>
          </cell>
          <cell r="C1494" t="str">
            <v>S26</v>
          </cell>
          <cell r="D1494">
            <v>7</v>
          </cell>
          <cell r="E1494">
            <v>3</v>
          </cell>
          <cell r="F1494">
            <v>0</v>
          </cell>
          <cell r="G1494">
            <v>2</v>
          </cell>
          <cell r="H1494">
            <v>1</v>
          </cell>
          <cell r="I1494">
            <v>1</v>
          </cell>
          <cell r="J1494">
            <v>2</v>
          </cell>
          <cell r="K1494">
            <v>1</v>
          </cell>
          <cell r="L1494">
            <v>1</v>
          </cell>
        </row>
        <row r="1495">
          <cell r="A1495" t="str">
            <v>33,S26,7,4,1</v>
          </cell>
          <cell r="B1495">
            <v>33</v>
          </cell>
          <cell r="C1495" t="str">
            <v>S26</v>
          </cell>
          <cell r="D1495">
            <v>7</v>
          </cell>
          <cell r="E1495">
            <v>4</v>
          </cell>
          <cell r="F1495">
            <v>1</v>
          </cell>
          <cell r="G1495">
            <v>2</v>
          </cell>
          <cell r="H1495">
            <v>1</v>
          </cell>
          <cell r="I1495">
            <v>1</v>
          </cell>
          <cell r="J1495">
            <v>2</v>
          </cell>
          <cell r="K1495">
            <v>1</v>
          </cell>
          <cell r="L1495">
            <v>1</v>
          </cell>
        </row>
        <row r="1496">
          <cell r="A1496" t="str">
            <v>33,S27,7,1,0</v>
          </cell>
          <cell r="B1496">
            <v>33</v>
          </cell>
          <cell r="C1496" t="str">
            <v>S27</v>
          </cell>
          <cell r="D1496">
            <v>7</v>
          </cell>
          <cell r="E1496">
            <v>1</v>
          </cell>
          <cell r="F1496">
            <v>0</v>
          </cell>
          <cell r="G1496">
            <v>2</v>
          </cell>
          <cell r="H1496">
            <v>1</v>
          </cell>
          <cell r="I1496">
            <v>1</v>
          </cell>
          <cell r="J1496">
            <v>2</v>
          </cell>
          <cell r="K1496">
            <v>1</v>
          </cell>
          <cell r="L1496">
            <v>1</v>
          </cell>
        </row>
        <row r="1497">
          <cell r="A1497" t="str">
            <v>33,S27,7,2,0</v>
          </cell>
          <cell r="B1497">
            <v>33</v>
          </cell>
          <cell r="C1497" t="str">
            <v>S27</v>
          </cell>
          <cell r="D1497">
            <v>7</v>
          </cell>
          <cell r="E1497">
            <v>2</v>
          </cell>
          <cell r="F1497">
            <v>0</v>
          </cell>
          <cell r="G1497">
            <v>2</v>
          </cell>
          <cell r="H1497">
            <v>1</v>
          </cell>
          <cell r="I1497">
            <v>1</v>
          </cell>
          <cell r="J1497">
            <v>2</v>
          </cell>
          <cell r="K1497">
            <v>1</v>
          </cell>
          <cell r="L1497">
            <v>1</v>
          </cell>
        </row>
        <row r="1498">
          <cell r="A1498" t="str">
            <v>33,S27,7,3,0</v>
          </cell>
          <cell r="B1498">
            <v>33</v>
          </cell>
          <cell r="C1498" t="str">
            <v>S27</v>
          </cell>
          <cell r="D1498">
            <v>7</v>
          </cell>
          <cell r="E1498">
            <v>3</v>
          </cell>
          <cell r="F1498">
            <v>0</v>
          </cell>
          <cell r="G1498">
            <v>2</v>
          </cell>
          <cell r="H1498">
            <v>1</v>
          </cell>
          <cell r="I1498">
            <v>1</v>
          </cell>
          <cell r="J1498">
            <v>2</v>
          </cell>
          <cell r="K1498">
            <v>1</v>
          </cell>
          <cell r="L1498">
            <v>1</v>
          </cell>
        </row>
        <row r="1499">
          <cell r="A1499" t="str">
            <v>33,S27,7,4,1</v>
          </cell>
          <cell r="B1499">
            <v>33</v>
          </cell>
          <cell r="C1499" t="str">
            <v>S27</v>
          </cell>
          <cell r="D1499">
            <v>7</v>
          </cell>
          <cell r="E1499">
            <v>4</v>
          </cell>
          <cell r="F1499">
            <v>1</v>
          </cell>
          <cell r="G1499">
            <v>2</v>
          </cell>
          <cell r="H1499">
            <v>1</v>
          </cell>
          <cell r="I1499">
            <v>1</v>
          </cell>
          <cell r="J1499">
            <v>2</v>
          </cell>
          <cell r="K1499">
            <v>1</v>
          </cell>
          <cell r="L1499">
            <v>1</v>
          </cell>
        </row>
        <row r="1500">
          <cell r="A1500" t="str">
            <v>33,S28,7,1,0</v>
          </cell>
          <cell r="B1500">
            <v>33</v>
          </cell>
          <cell r="C1500" t="str">
            <v>S28</v>
          </cell>
          <cell r="D1500">
            <v>7</v>
          </cell>
          <cell r="E1500">
            <v>1</v>
          </cell>
          <cell r="F1500">
            <v>0</v>
          </cell>
          <cell r="G1500">
            <v>2</v>
          </cell>
          <cell r="H1500">
            <v>1</v>
          </cell>
          <cell r="I1500">
            <v>1</v>
          </cell>
          <cell r="J1500">
            <v>2</v>
          </cell>
          <cell r="K1500">
            <v>1</v>
          </cell>
          <cell r="L1500">
            <v>1</v>
          </cell>
        </row>
        <row r="1501">
          <cell r="A1501" t="str">
            <v>33,S28,7,2,0</v>
          </cell>
          <cell r="B1501">
            <v>33</v>
          </cell>
          <cell r="C1501" t="str">
            <v>S28</v>
          </cell>
          <cell r="D1501">
            <v>7</v>
          </cell>
          <cell r="E1501">
            <v>2</v>
          </cell>
          <cell r="F1501">
            <v>0</v>
          </cell>
          <cell r="G1501">
            <v>2</v>
          </cell>
          <cell r="H1501">
            <v>1</v>
          </cell>
          <cell r="I1501">
            <v>1</v>
          </cell>
          <cell r="J1501">
            <v>2</v>
          </cell>
          <cell r="K1501">
            <v>1</v>
          </cell>
          <cell r="L1501">
            <v>1</v>
          </cell>
        </row>
        <row r="1502">
          <cell r="A1502" t="str">
            <v>33,S28,7,3,0</v>
          </cell>
          <cell r="B1502">
            <v>33</v>
          </cell>
          <cell r="C1502" t="str">
            <v>S28</v>
          </cell>
          <cell r="D1502">
            <v>7</v>
          </cell>
          <cell r="E1502">
            <v>3</v>
          </cell>
          <cell r="F1502">
            <v>0</v>
          </cell>
          <cell r="G1502">
            <v>2</v>
          </cell>
          <cell r="H1502">
            <v>1</v>
          </cell>
          <cell r="I1502">
            <v>1</v>
          </cell>
          <cell r="J1502">
            <v>2</v>
          </cell>
          <cell r="K1502">
            <v>1</v>
          </cell>
          <cell r="L1502">
            <v>1</v>
          </cell>
        </row>
        <row r="1503">
          <cell r="A1503" t="str">
            <v>33,S28,7,4,1</v>
          </cell>
          <cell r="B1503">
            <v>33</v>
          </cell>
          <cell r="C1503" t="str">
            <v>S28</v>
          </cell>
          <cell r="D1503">
            <v>7</v>
          </cell>
          <cell r="E1503">
            <v>4</v>
          </cell>
          <cell r="F1503">
            <v>1</v>
          </cell>
          <cell r="G1503">
            <v>2</v>
          </cell>
          <cell r="H1503">
            <v>1</v>
          </cell>
          <cell r="I1503">
            <v>1</v>
          </cell>
          <cell r="J1503">
            <v>2</v>
          </cell>
          <cell r="K1503">
            <v>1</v>
          </cell>
          <cell r="L1503">
            <v>1</v>
          </cell>
        </row>
        <row r="1504">
          <cell r="A1504" t="str">
            <v>33,S29,7,1,0</v>
          </cell>
          <cell r="B1504">
            <v>33</v>
          </cell>
          <cell r="C1504" t="str">
            <v>S29</v>
          </cell>
          <cell r="D1504">
            <v>7</v>
          </cell>
          <cell r="E1504">
            <v>1</v>
          </cell>
          <cell r="F1504">
            <v>0</v>
          </cell>
          <cell r="G1504">
            <v>2</v>
          </cell>
          <cell r="H1504">
            <v>1</v>
          </cell>
          <cell r="I1504">
            <v>1</v>
          </cell>
          <cell r="J1504">
            <v>2</v>
          </cell>
          <cell r="K1504">
            <v>1</v>
          </cell>
          <cell r="L1504">
            <v>1</v>
          </cell>
        </row>
        <row r="1505">
          <cell r="A1505" t="str">
            <v>33,S29,7,2,0</v>
          </cell>
          <cell r="B1505">
            <v>33</v>
          </cell>
          <cell r="C1505" t="str">
            <v>S29</v>
          </cell>
          <cell r="D1505">
            <v>7</v>
          </cell>
          <cell r="E1505">
            <v>2</v>
          </cell>
          <cell r="F1505">
            <v>0</v>
          </cell>
          <cell r="G1505">
            <v>2</v>
          </cell>
          <cell r="H1505">
            <v>1</v>
          </cell>
          <cell r="I1505">
            <v>1</v>
          </cell>
          <cell r="J1505">
            <v>2</v>
          </cell>
          <cell r="K1505">
            <v>1</v>
          </cell>
          <cell r="L1505">
            <v>1</v>
          </cell>
        </row>
        <row r="1506">
          <cell r="A1506" t="str">
            <v>33,S29,7,3,0</v>
          </cell>
          <cell r="B1506">
            <v>33</v>
          </cell>
          <cell r="C1506" t="str">
            <v>S29</v>
          </cell>
          <cell r="D1506">
            <v>7</v>
          </cell>
          <cell r="E1506">
            <v>3</v>
          </cell>
          <cell r="F1506">
            <v>0</v>
          </cell>
          <cell r="G1506">
            <v>2</v>
          </cell>
          <cell r="H1506">
            <v>1</v>
          </cell>
          <cell r="I1506">
            <v>1</v>
          </cell>
          <cell r="J1506">
            <v>2</v>
          </cell>
          <cell r="K1506">
            <v>1</v>
          </cell>
          <cell r="L1506">
            <v>1</v>
          </cell>
        </row>
        <row r="1507">
          <cell r="A1507" t="str">
            <v>33,S29,7,4,1</v>
          </cell>
          <cell r="B1507">
            <v>33</v>
          </cell>
          <cell r="C1507" t="str">
            <v>S29</v>
          </cell>
          <cell r="D1507">
            <v>7</v>
          </cell>
          <cell r="E1507">
            <v>4</v>
          </cell>
          <cell r="F1507">
            <v>1</v>
          </cell>
          <cell r="G1507">
            <v>2</v>
          </cell>
          <cell r="H1507">
            <v>1</v>
          </cell>
          <cell r="I1507">
            <v>1</v>
          </cell>
          <cell r="J1507">
            <v>2</v>
          </cell>
          <cell r="K1507">
            <v>1</v>
          </cell>
          <cell r="L1507">
            <v>1</v>
          </cell>
        </row>
        <row r="1508">
          <cell r="A1508" t="str">
            <v>33,S30,7,1,0</v>
          </cell>
          <cell r="B1508">
            <v>33</v>
          </cell>
          <cell r="C1508" t="str">
            <v>S30</v>
          </cell>
          <cell r="D1508">
            <v>7</v>
          </cell>
          <cell r="E1508">
            <v>1</v>
          </cell>
          <cell r="F1508">
            <v>0</v>
          </cell>
          <cell r="G1508">
            <v>2</v>
          </cell>
          <cell r="H1508">
            <v>1</v>
          </cell>
          <cell r="I1508">
            <v>1</v>
          </cell>
          <cell r="J1508">
            <v>2</v>
          </cell>
          <cell r="K1508">
            <v>1</v>
          </cell>
          <cell r="L1508">
            <v>1</v>
          </cell>
        </row>
        <row r="1509">
          <cell r="A1509" t="str">
            <v>33,S30,7,2,0</v>
          </cell>
          <cell r="B1509">
            <v>33</v>
          </cell>
          <cell r="C1509" t="str">
            <v>S30</v>
          </cell>
          <cell r="D1509">
            <v>7</v>
          </cell>
          <cell r="E1509">
            <v>2</v>
          </cell>
          <cell r="F1509">
            <v>0</v>
          </cell>
          <cell r="G1509">
            <v>2</v>
          </cell>
          <cell r="H1509">
            <v>1</v>
          </cell>
          <cell r="I1509">
            <v>1</v>
          </cell>
          <cell r="J1509">
            <v>2</v>
          </cell>
          <cell r="K1509">
            <v>1</v>
          </cell>
          <cell r="L1509">
            <v>1</v>
          </cell>
        </row>
        <row r="1510">
          <cell r="A1510" t="str">
            <v>33,S30,7,3,0</v>
          </cell>
          <cell r="B1510">
            <v>33</v>
          </cell>
          <cell r="C1510" t="str">
            <v>S30</v>
          </cell>
          <cell r="D1510">
            <v>7</v>
          </cell>
          <cell r="E1510">
            <v>3</v>
          </cell>
          <cell r="F1510">
            <v>0</v>
          </cell>
          <cell r="G1510">
            <v>2</v>
          </cell>
          <cell r="H1510">
            <v>1</v>
          </cell>
          <cell r="I1510">
            <v>1</v>
          </cell>
          <cell r="J1510">
            <v>2</v>
          </cell>
          <cell r="K1510">
            <v>1</v>
          </cell>
          <cell r="L1510">
            <v>1</v>
          </cell>
        </row>
        <row r="1511">
          <cell r="A1511" t="str">
            <v>33,S30,7,4,1</v>
          </cell>
          <cell r="B1511">
            <v>33</v>
          </cell>
          <cell r="C1511" t="str">
            <v>S30</v>
          </cell>
          <cell r="D1511">
            <v>7</v>
          </cell>
          <cell r="E1511">
            <v>4</v>
          </cell>
          <cell r="F1511">
            <v>1</v>
          </cell>
          <cell r="G1511">
            <v>2</v>
          </cell>
          <cell r="H1511">
            <v>1</v>
          </cell>
          <cell r="I1511">
            <v>1</v>
          </cell>
          <cell r="J1511">
            <v>2</v>
          </cell>
          <cell r="K1511">
            <v>1</v>
          </cell>
          <cell r="L1511">
            <v>1</v>
          </cell>
        </row>
        <row r="1512">
          <cell r="A1512" t="str">
            <v>33,S31,7,1,0</v>
          </cell>
          <cell r="B1512">
            <v>33</v>
          </cell>
          <cell r="C1512" t="str">
            <v>S31</v>
          </cell>
          <cell r="D1512">
            <v>7</v>
          </cell>
          <cell r="E1512">
            <v>1</v>
          </cell>
          <cell r="F1512">
            <v>0</v>
          </cell>
          <cell r="G1512">
            <v>2</v>
          </cell>
          <cell r="H1512">
            <v>1</v>
          </cell>
          <cell r="I1512">
            <v>1</v>
          </cell>
          <cell r="J1512">
            <v>2</v>
          </cell>
          <cell r="K1512">
            <v>1</v>
          </cell>
          <cell r="L1512">
            <v>1</v>
          </cell>
        </row>
        <row r="1513">
          <cell r="A1513" t="str">
            <v>33,S31,7,2,0</v>
          </cell>
          <cell r="B1513">
            <v>33</v>
          </cell>
          <cell r="C1513" t="str">
            <v>S31</v>
          </cell>
          <cell r="D1513">
            <v>7</v>
          </cell>
          <cell r="E1513">
            <v>2</v>
          </cell>
          <cell r="F1513">
            <v>0</v>
          </cell>
          <cell r="G1513">
            <v>2</v>
          </cell>
          <cell r="H1513">
            <v>1</v>
          </cell>
          <cell r="I1513">
            <v>1</v>
          </cell>
          <cell r="J1513">
            <v>2</v>
          </cell>
          <cell r="K1513">
            <v>1</v>
          </cell>
          <cell r="L1513">
            <v>1</v>
          </cell>
        </row>
        <row r="1514">
          <cell r="A1514" t="str">
            <v>33,S31,7,3,0</v>
          </cell>
          <cell r="B1514">
            <v>33</v>
          </cell>
          <cell r="C1514" t="str">
            <v>S31</v>
          </cell>
          <cell r="D1514">
            <v>7</v>
          </cell>
          <cell r="E1514">
            <v>3</v>
          </cell>
          <cell r="F1514">
            <v>0</v>
          </cell>
          <cell r="G1514">
            <v>2</v>
          </cell>
          <cell r="H1514">
            <v>1</v>
          </cell>
          <cell r="I1514">
            <v>1</v>
          </cell>
          <cell r="J1514">
            <v>2</v>
          </cell>
          <cell r="K1514">
            <v>1</v>
          </cell>
          <cell r="L1514">
            <v>1</v>
          </cell>
        </row>
        <row r="1515">
          <cell r="A1515" t="str">
            <v>33,S31,7,4,1</v>
          </cell>
          <cell r="B1515">
            <v>33</v>
          </cell>
          <cell r="C1515" t="str">
            <v>S31</v>
          </cell>
          <cell r="D1515">
            <v>7</v>
          </cell>
          <cell r="E1515">
            <v>4</v>
          </cell>
          <cell r="F1515">
            <v>1</v>
          </cell>
          <cell r="G1515">
            <v>2</v>
          </cell>
          <cell r="H1515">
            <v>1</v>
          </cell>
          <cell r="I1515">
            <v>1</v>
          </cell>
          <cell r="J1515">
            <v>2</v>
          </cell>
          <cell r="K1515">
            <v>1</v>
          </cell>
          <cell r="L1515">
            <v>1</v>
          </cell>
        </row>
        <row r="1516">
          <cell r="A1516" t="str">
            <v>33,S32,7,1,0</v>
          </cell>
          <cell r="B1516">
            <v>33</v>
          </cell>
          <cell r="C1516" t="str">
            <v>S32</v>
          </cell>
          <cell r="D1516">
            <v>7</v>
          </cell>
          <cell r="E1516">
            <v>1</v>
          </cell>
          <cell r="F1516">
            <v>0</v>
          </cell>
          <cell r="G1516">
            <v>2</v>
          </cell>
          <cell r="H1516">
            <v>1</v>
          </cell>
          <cell r="I1516">
            <v>1</v>
          </cell>
          <cell r="J1516">
            <v>2</v>
          </cell>
          <cell r="K1516">
            <v>1</v>
          </cell>
          <cell r="L1516">
            <v>1</v>
          </cell>
        </row>
        <row r="1517">
          <cell r="A1517" t="str">
            <v>33,S32,7,2,0</v>
          </cell>
          <cell r="B1517">
            <v>33</v>
          </cell>
          <cell r="C1517" t="str">
            <v>S32</v>
          </cell>
          <cell r="D1517">
            <v>7</v>
          </cell>
          <cell r="E1517">
            <v>2</v>
          </cell>
          <cell r="F1517">
            <v>0</v>
          </cell>
          <cell r="G1517">
            <v>2</v>
          </cell>
          <cell r="H1517">
            <v>1</v>
          </cell>
          <cell r="I1517">
            <v>1</v>
          </cell>
          <cell r="J1517">
            <v>2</v>
          </cell>
          <cell r="K1517">
            <v>1</v>
          </cell>
          <cell r="L1517">
            <v>1</v>
          </cell>
        </row>
        <row r="1518">
          <cell r="A1518" t="str">
            <v>33,S32,7,3,0</v>
          </cell>
          <cell r="B1518">
            <v>33</v>
          </cell>
          <cell r="C1518" t="str">
            <v>S32</v>
          </cell>
          <cell r="D1518">
            <v>7</v>
          </cell>
          <cell r="E1518">
            <v>3</v>
          </cell>
          <cell r="F1518">
            <v>0</v>
          </cell>
          <cell r="G1518">
            <v>2</v>
          </cell>
          <cell r="H1518">
            <v>1</v>
          </cell>
          <cell r="I1518">
            <v>1</v>
          </cell>
          <cell r="J1518">
            <v>2</v>
          </cell>
          <cell r="K1518">
            <v>1</v>
          </cell>
          <cell r="L1518">
            <v>1</v>
          </cell>
        </row>
        <row r="1519">
          <cell r="A1519" t="str">
            <v>33,S32,7,4,1</v>
          </cell>
          <cell r="B1519">
            <v>33</v>
          </cell>
          <cell r="C1519" t="str">
            <v>S32</v>
          </cell>
          <cell r="D1519">
            <v>7</v>
          </cell>
          <cell r="E1519">
            <v>4</v>
          </cell>
          <cell r="F1519">
            <v>1</v>
          </cell>
          <cell r="G1519">
            <v>2</v>
          </cell>
          <cell r="H1519">
            <v>1</v>
          </cell>
          <cell r="I1519">
            <v>1</v>
          </cell>
          <cell r="J1519">
            <v>2</v>
          </cell>
          <cell r="K1519">
            <v>1</v>
          </cell>
          <cell r="L1519">
            <v>1</v>
          </cell>
        </row>
        <row r="1520">
          <cell r="A1520" t="str">
            <v>33,A01,9,3,0</v>
          </cell>
          <cell r="B1520">
            <v>33</v>
          </cell>
          <cell r="C1520" t="str">
            <v>A01</v>
          </cell>
          <cell r="D1520">
            <v>9</v>
          </cell>
          <cell r="E1520">
            <v>3</v>
          </cell>
          <cell r="F1520">
            <v>0</v>
          </cell>
          <cell r="G1520">
            <v>2</v>
          </cell>
          <cell r="H1520">
            <v>0</v>
          </cell>
          <cell r="I1520">
            <v>3</v>
          </cell>
          <cell r="J1520">
            <v>2</v>
          </cell>
          <cell r="K1520">
            <v>0</v>
          </cell>
          <cell r="L1520">
            <v>3</v>
          </cell>
        </row>
        <row r="1521">
          <cell r="A1521" t="str">
            <v>33,A02,9,3,0</v>
          </cell>
          <cell r="B1521">
            <v>33</v>
          </cell>
          <cell r="C1521" t="str">
            <v>A02</v>
          </cell>
          <cell r="D1521">
            <v>9</v>
          </cell>
          <cell r="E1521">
            <v>3</v>
          </cell>
          <cell r="F1521">
            <v>0</v>
          </cell>
          <cell r="G1521">
            <v>2</v>
          </cell>
          <cell r="H1521">
            <v>0</v>
          </cell>
          <cell r="I1521">
            <v>3</v>
          </cell>
          <cell r="J1521">
            <v>2</v>
          </cell>
          <cell r="K1521">
            <v>0</v>
          </cell>
          <cell r="L1521">
            <v>3</v>
          </cell>
        </row>
        <row r="1522">
          <cell r="A1522" t="str">
            <v>33,A03,9,3,0</v>
          </cell>
          <cell r="B1522">
            <v>33</v>
          </cell>
          <cell r="C1522" t="str">
            <v>A03</v>
          </cell>
          <cell r="D1522">
            <v>9</v>
          </cell>
          <cell r="E1522">
            <v>3</v>
          </cell>
          <cell r="F1522">
            <v>0</v>
          </cell>
          <cell r="G1522">
            <v>2</v>
          </cell>
          <cell r="H1522">
            <v>0</v>
          </cell>
          <cell r="I1522">
            <v>3</v>
          </cell>
          <cell r="J1522">
            <v>2</v>
          </cell>
          <cell r="K1522">
            <v>0</v>
          </cell>
          <cell r="L1522">
            <v>3</v>
          </cell>
        </row>
        <row r="1523">
          <cell r="A1523" t="str">
            <v>33,A04,9,3,0</v>
          </cell>
          <cell r="B1523">
            <v>33</v>
          </cell>
          <cell r="C1523" t="str">
            <v>A04</v>
          </cell>
          <cell r="D1523">
            <v>9</v>
          </cell>
          <cell r="E1523">
            <v>3</v>
          </cell>
          <cell r="F1523">
            <v>0</v>
          </cell>
          <cell r="G1523">
            <v>2</v>
          </cell>
          <cell r="H1523">
            <v>0</v>
          </cell>
          <cell r="I1523">
            <v>3</v>
          </cell>
          <cell r="J1523">
            <v>2</v>
          </cell>
          <cell r="K1523">
            <v>0</v>
          </cell>
          <cell r="L1523">
            <v>3</v>
          </cell>
        </row>
        <row r="1524">
          <cell r="A1524" t="str">
            <v>33,A05,9,3,0</v>
          </cell>
          <cell r="B1524">
            <v>33</v>
          </cell>
          <cell r="C1524" t="str">
            <v>A05</v>
          </cell>
          <cell r="D1524">
            <v>9</v>
          </cell>
          <cell r="E1524">
            <v>3</v>
          </cell>
          <cell r="F1524">
            <v>0</v>
          </cell>
          <cell r="G1524">
            <v>2</v>
          </cell>
          <cell r="H1524">
            <v>0</v>
          </cell>
          <cell r="I1524">
            <v>3</v>
          </cell>
          <cell r="J1524">
            <v>2</v>
          </cell>
          <cell r="K1524">
            <v>0</v>
          </cell>
          <cell r="L1524">
            <v>3</v>
          </cell>
        </row>
        <row r="1525">
          <cell r="A1525" t="str">
            <v>33,A06,9,3,0</v>
          </cell>
          <cell r="B1525">
            <v>33</v>
          </cell>
          <cell r="C1525" t="str">
            <v>A06</v>
          </cell>
          <cell r="D1525">
            <v>9</v>
          </cell>
          <cell r="E1525">
            <v>3</v>
          </cell>
          <cell r="F1525">
            <v>0</v>
          </cell>
          <cell r="G1525">
            <v>2</v>
          </cell>
          <cell r="H1525">
            <v>0</v>
          </cell>
          <cell r="I1525">
            <v>3</v>
          </cell>
          <cell r="J1525">
            <v>2</v>
          </cell>
          <cell r="K1525">
            <v>0</v>
          </cell>
          <cell r="L1525">
            <v>3</v>
          </cell>
        </row>
        <row r="1526">
          <cell r="A1526" t="str">
            <v>33,A07,9,3,0</v>
          </cell>
          <cell r="B1526">
            <v>33</v>
          </cell>
          <cell r="C1526" t="str">
            <v>A07</v>
          </cell>
          <cell r="D1526">
            <v>9</v>
          </cell>
          <cell r="E1526">
            <v>3</v>
          </cell>
          <cell r="F1526">
            <v>0</v>
          </cell>
          <cell r="G1526">
            <v>2</v>
          </cell>
          <cell r="H1526">
            <v>0</v>
          </cell>
          <cell r="I1526">
            <v>3</v>
          </cell>
          <cell r="J1526">
            <v>2</v>
          </cell>
          <cell r="K1526">
            <v>0</v>
          </cell>
          <cell r="L1526">
            <v>3</v>
          </cell>
        </row>
        <row r="1527">
          <cell r="A1527" t="str">
            <v>33,A08,9,3,0</v>
          </cell>
          <cell r="B1527">
            <v>33</v>
          </cell>
          <cell r="C1527" t="str">
            <v>A08</v>
          </cell>
          <cell r="D1527">
            <v>9</v>
          </cell>
          <cell r="E1527">
            <v>3</v>
          </cell>
          <cell r="F1527">
            <v>0</v>
          </cell>
          <cell r="G1527">
            <v>2</v>
          </cell>
          <cell r="H1527">
            <v>0</v>
          </cell>
          <cell r="I1527">
            <v>3</v>
          </cell>
          <cell r="J1527">
            <v>2</v>
          </cell>
          <cell r="K1527">
            <v>0</v>
          </cell>
          <cell r="L1527">
            <v>3</v>
          </cell>
        </row>
        <row r="1528">
          <cell r="A1528" t="str">
            <v>33,A10,9,3,0</v>
          </cell>
          <cell r="B1528">
            <v>33</v>
          </cell>
          <cell r="C1528" t="str">
            <v>A10</v>
          </cell>
          <cell r="D1528">
            <v>9</v>
          </cell>
          <cell r="E1528">
            <v>3</v>
          </cell>
          <cell r="F1528">
            <v>0</v>
          </cell>
          <cell r="G1528">
            <v>2</v>
          </cell>
          <cell r="H1528">
            <v>0</v>
          </cell>
          <cell r="I1528">
            <v>3</v>
          </cell>
          <cell r="J1528">
            <v>2</v>
          </cell>
          <cell r="K1528">
            <v>0</v>
          </cell>
          <cell r="L1528">
            <v>3</v>
          </cell>
        </row>
        <row r="1529">
          <cell r="A1529" t="str">
            <v>33,A11,9,3,0</v>
          </cell>
          <cell r="B1529">
            <v>33</v>
          </cell>
          <cell r="C1529" t="str">
            <v>A11</v>
          </cell>
          <cell r="D1529">
            <v>9</v>
          </cell>
          <cell r="E1529">
            <v>3</v>
          </cell>
          <cell r="F1529">
            <v>0</v>
          </cell>
          <cell r="G1529">
            <v>2</v>
          </cell>
          <cell r="H1529">
            <v>0</v>
          </cell>
          <cell r="I1529">
            <v>3</v>
          </cell>
          <cell r="J1529">
            <v>2</v>
          </cell>
          <cell r="K1529">
            <v>0</v>
          </cell>
          <cell r="L1529">
            <v>3</v>
          </cell>
        </row>
        <row r="1530">
          <cell r="A1530" t="str">
            <v>33,A12,9,3,0</v>
          </cell>
          <cell r="B1530">
            <v>33</v>
          </cell>
          <cell r="C1530" t="str">
            <v>A12</v>
          </cell>
          <cell r="D1530">
            <v>9</v>
          </cell>
          <cell r="E1530">
            <v>3</v>
          </cell>
          <cell r="F1530">
            <v>0</v>
          </cell>
          <cell r="G1530">
            <v>2</v>
          </cell>
          <cell r="H1530">
            <v>0</v>
          </cell>
          <cell r="I1530">
            <v>3</v>
          </cell>
          <cell r="J1530">
            <v>2</v>
          </cell>
          <cell r="K1530">
            <v>0</v>
          </cell>
          <cell r="L1530">
            <v>3</v>
          </cell>
        </row>
        <row r="1531">
          <cell r="A1531" t="str">
            <v>33,A13,9,3,0</v>
          </cell>
          <cell r="B1531">
            <v>33</v>
          </cell>
          <cell r="C1531" t="str">
            <v>A13</v>
          </cell>
          <cell r="D1531">
            <v>9</v>
          </cell>
          <cell r="E1531">
            <v>3</v>
          </cell>
          <cell r="F1531">
            <v>0</v>
          </cell>
          <cell r="G1531">
            <v>2</v>
          </cell>
          <cell r="H1531">
            <v>0</v>
          </cell>
          <cell r="I1531">
            <v>3</v>
          </cell>
          <cell r="J1531">
            <v>2</v>
          </cell>
          <cell r="K1531">
            <v>0</v>
          </cell>
          <cell r="L1531">
            <v>3</v>
          </cell>
        </row>
        <row r="1532">
          <cell r="A1532" t="str">
            <v>33,A14,9,3,0</v>
          </cell>
          <cell r="B1532">
            <v>33</v>
          </cell>
          <cell r="C1532" t="str">
            <v>A14</v>
          </cell>
          <cell r="D1532">
            <v>9</v>
          </cell>
          <cell r="E1532">
            <v>3</v>
          </cell>
          <cell r="F1532">
            <v>0</v>
          </cell>
          <cell r="G1532">
            <v>2</v>
          </cell>
          <cell r="H1532">
            <v>0</v>
          </cell>
          <cell r="I1532">
            <v>3</v>
          </cell>
          <cell r="J1532">
            <v>2</v>
          </cell>
          <cell r="K1532">
            <v>0</v>
          </cell>
          <cell r="L1532">
            <v>3</v>
          </cell>
        </row>
        <row r="1533">
          <cell r="A1533" t="str">
            <v>33,A15,9,3,0</v>
          </cell>
          <cell r="B1533">
            <v>33</v>
          </cell>
          <cell r="C1533" t="str">
            <v>A15</v>
          </cell>
          <cell r="D1533">
            <v>9</v>
          </cell>
          <cell r="E1533">
            <v>3</v>
          </cell>
          <cell r="F1533">
            <v>0</v>
          </cell>
          <cell r="G1533">
            <v>2</v>
          </cell>
          <cell r="H1533">
            <v>0</v>
          </cell>
          <cell r="I1533">
            <v>3</v>
          </cell>
          <cell r="J1533">
            <v>2</v>
          </cell>
          <cell r="K1533">
            <v>0</v>
          </cell>
          <cell r="L1533">
            <v>3</v>
          </cell>
        </row>
        <row r="1534">
          <cell r="A1534" t="str">
            <v>33,A16,9,3,0</v>
          </cell>
          <cell r="B1534">
            <v>33</v>
          </cell>
          <cell r="C1534" t="str">
            <v>A16</v>
          </cell>
          <cell r="D1534">
            <v>9</v>
          </cell>
          <cell r="E1534">
            <v>3</v>
          </cell>
          <cell r="F1534">
            <v>0</v>
          </cell>
          <cell r="G1534">
            <v>2</v>
          </cell>
          <cell r="H1534">
            <v>0</v>
          </cell>
          <cell r="I1534">
            <v>3</v>
          </cell>
          <cell r="J1534">
            <v>2</v>
          </cell>
          <cell r="K1534">
            <v>0</v>
          </cell>
          <cell r="L1534">
            <v>3</v>
          </cell>
        </row>
        <row r="1535">
          <cell r="A1535" t="str">
            <v>33,A17,9,3,0</v>
          </cell>
          <cell r="B1535">
            <v>33</v>
          </cell>
          <cell r="C1535" t="str">
            <v>A17</v>
          </cell>
          <cell r="D1535">
            <v>9</v>
          </cell>
          <cell r="E1535">
            <v>3</v>
          </cell>
          <cell r="F1535">
            <v>0</v>
          </cell>
          <cell r="G1535">
            <v>2</v>
          </cell>
          <cell r="H1535">
            <v>0</v>
          </cell>
          <cell r="I1535">
            <v>3</v>
          </cell>
          <cell r="J1535">
            <v>2</v>
          </cell>
          <cell r="K1535">
            <v>0</v>
          </cell>
          <cell r="L1535">
            <v>3</v>
          </cell>
        </row>
        <row r="1536">
          <cell r="A1536" t="str">
            <v>33,A18,9,3,0</v>
          </cell>
          <cell r="B1536">
            <v>33</v>
          </cell>
          <cell r="C1536" t="str">
            <v>A18</v>
          </cell>
          <cell r="D1536">
            <v>9</v>
          </cell>
          <cell r="E1536">
            <v>3</v>
          </cell>
          <cell r="F1536">
            <v>0</v>
          </cell>
          <cell r="G1536">
            <v>2</v>
          </cell>
          <cell r="H1536">
            <v>0</v>
          </cell>
          <cell r="I1536">
            <v>3</v>
          </cell>
          <cell r="J1536">
            <v>2</v>
          </cell>
          <cell r="K1536">
            <v>0</v>
          </cell>
          <cell r="L1536">
            <v>3</v>
          </cell>
        </row>
        <row r="1537">
          <cell r="A1537" t="str">
            <v>33,A19,9,3,0</v>
          </cell>
          <cell r="B1537">
            <v>33</v>
          </cell>
          <cell r="C1537" t="str">
            <v>A19</v>
          </cell>
          <cell r="D1537">
            <v>9</v>
          </cell>
          <cell r="E1537">
            <v>3</v>
          </cell>
          <cell r="F1537">
            <v>0</v>
          </cell>
          <cell r="G1537">
            <v>2</v>
          </cell>
          <cell r="H1537">
            <v>0</v>
          </cell>
          <cell r="I1537">
            <v>3</v>
          </cell>
          <cell r="J1537">
            <v>2</v>
          </cell>
          <cell r="K1537">
            <v>0</v>
          </cell>
          <cell r="L1537">
            <v>3</v>
          </cell>
        </row>
        <row r="1538">
          <cell r="A1538" t="str">
            <v>33,A20,9,3,0</v>
          </cell>
          <cell r="B1538">
            <v>33</v>
          </cell>
          <cell r="C1538" t="str">
            <v>A20</v>
          </cell>
          <cell r="D1538">
            <v>9</v>
          </cell>
          <cell r="E1538">
            <v>3</v>
          </cell>
          <cell r="F1538">
            <v>0</v>
          </cell>
          <cell r="G1538">
            <v>2</v>
          </cell>
          <cell r="H1538">
            <v>0</v>
          </cell>
          <cell r="I1538">
            <v>3</v>
          </cell>
          <cell r="J1538">
            <v>2</v>
          </cell>
          <cell r="K1538">
            <v>0</v>
          </cell>
          <cell r="L1538">
            <v>3</v>
          </cell>
        </row>
        <row r="1539">
          <cell r="A1539" t="str">
            <v>33,A21,9,3,0</v>
          </cell>
          <cell r="B1539">
            <v>33</v>
          </cell>
          <cell r="C1539" t="str">
            <v>A21</v>
          </cell>
          <cell r="D1539">
            <v>9</v>
          </cell>
          <cell r="E1539">
            <v>3</v>
          </cell>
          <cell r="F1539">
            <v>0</v>
          </cell>
          <cell r="G1539">
            <v>2</v>
          </cell>
          <cell r="H1539">
            <v>0</v>
          </cell>
          <cell r="I1539">
            <v>3</v>
          </cell>
          <cell r="J1539">
            <v>2</v>
          </cell>
          <cell r="K1539">
            <v>0</v>
          </cell>
          <cell r="L1539">
            <v>3</v>
          </cell>
        </row>
        <row r="1540">
          <cell r="A1540" t="str">
            <v>33,A22,9,3,0</v>
          </cell>
          <cell r="B1540">
            <v>33</v>
          </cell>
          <cell r="C1540" t="str">
            <v>A22</v>
          </cell>
          <cell r="D1540">
            <v>9</v>
          </cell>
          <cell r="E1540">
            <v>3</v>
          </cell>
          <cell r="F1540">
            <v>0</v>
          </cell>
          <cell r="G1540">
            <v>2</v>
          </cell>
          <cell r="H1540">
            <v>0</v>
          </cell>
          <cell r="I1540">
            <v>3</v>
          </cell>
          <cell r="J1540">
            <v>2</v>
          </cell>
          <cell r="K1540">
            <v>0</v>
          </cell>
          <cell r="L1540">
            <v>3</v>
          </cell>
        </row>
        <row r="1541">
          <cell r="A1541" t="str">
            <v>33,A23,9,3,0</v>
          </cell>
          <cell r="B1541">
            <v>33</v>
          </cell>
          <cell r="C1541" t="str">
            <v>A23</v>
          </cell>
          <cell r="D1541">
            <v>9</v>
          </cell>
          <cell r="E1541">
            <v>3</v>
          </cell>
          <cell r="F1541">
            <v>0</v>
          </cell>
          <cell r="G1541">
            <v>2</v>
          </cell>
          <cell r="H1541">
            <v>0</v>
          </cell>
          <cell r="I1541">
            <v>3</v>
          </cell>
          <cell r="J1541">
            <v>2</v>
          </cell>
          <cell r="K1541">
            <v>0</v>
          </cell>
          <cell r="L1541">
            <v>3</v>
          </cell>
        </row>
        <row r="1542">
          <cell r="A1542" t="str">
            <v>33,A24,9,3,0</v>
          </cell>
          <cell r="B1542">
            <v>33</v>
          </cell>
          <cell r="C1542" t="str">
            <v>A24</v>
          </cell>
          <cell r="D1542">
            <v>9</v>
          </cell>
          <cell r="E1542">
            <v>3</v>
          </cell>
          <cell r="F1542">
            <v>0</v>
          </cell>
          <cell r="G1542">
            <v>2</v>
          </cell>
          <cell r="H1542">
            <v>0</v>
          </cell>
          <cell r="I1542">
            <v>3</v>
          </cell>
          <cell r="J1542">
            <v>2</v>
          </cell>
          <cell r="K1542">
            <v>0</v>
          </cell>
          <cell r="L1542">
            <v>3</v>
          </cell>
        </row>
        <row r="1543">
          <cell r="A1543" t="str">
            <v>33,A25,9,3,0</v>
          </cell>
          <cell r="B1543">
            <v>33</v>
          </cell>
          <cell r="C1543" t="str">
            <v>A25</v>
          </cell>
          <cell r="D1543">
            <v>9</v>
          </cell>
          <cell r="E1543">
            <v>3</v>
          </cell>
          <cell r="F1543">
            <v>0</v>
          </cell>
          <cell r="G1543">
            <v>2</v>
          </cell>
          <cell r="H1543">
            <v>0</v>
          </cell>
          <cell r="I1543">
            <v>3</v>
          </cell>
          <cell r="J1543">
            <v>2</v>
          </cell>
          <cell r="K1543">
            <v>0</v>
          </cell>
          <cell r="L1543">
            <v>3</v>
          </cell>
        </row>
        <row r="1544">
          <cell r="A1544" t="str">
            <v>33,A26,9,3,0</v>
          </cell>
          <cell r="B1544">
            <v>33</v>
          </cell>
          <cell r="C1544" t="str">
            <v>A26</v>
          </cell>
          <cell r="D1544">
            <v>9</v>
          </cell>
          <cell r="E1544">
            <v>3</v>
          </cell>
          <cell r="F1544">
            <v>0</v>
          </cell>
          <cell r="G1544">
            <v>2</v>
          </cell>
          <cell r="H1544">
            <v>0</v>
          </cell>
          <cell r="I1544">
            <v>3</v>
          </cell>
          <cell r="J1544">
            <v>2</v>
          </cell>
          <cell r="K1544">
            <v>0</v>
          </cell>
          <cell r="L1544">
            <v>3</v>
          </cell>
        </row>
        <row r="1545">
          <cell r="A1545" t="str">
            <v>33,A27,9,3,0</v>
          </cell>
          <cell r="B1545">
            <v>33</v>
          </cell>
          <cell r="C1545" t="str">
            <v>A27</v>
          </cell>
          <cell r="D1545">
            <v>9</v>
          </cell>
          <cell r="E1545">
            <v>3</v>
          </cell>
          <cell r="F1545">
            <v>0</v>
          </cell>
          <cell r="G1545">
            <v>2</v>
          </cell>
          <cell r="H1545">
            <v>0</v>
          </cell>
          <cell r="I1545">
            <v>3</v>
          </cell>
          <cell r="J1545">
            <v>2</v>
          </cell>
          <cell r="K1545">
            <v>0</v>
          </cell>
          <cell r="L1545">
            <v>3</v>
          </cell>
        </row>
        <row r="1546">
          <cell r="A1546" t="str">
            <v>33,A28,9,3,0</v>
          </cell>
          <cell r="B1546">
            <v>33</v>
          </cell>
          <cell r="C1546" t="str">
            <v>A28</v>
          </cell>
          <cell r="D1546">
            <v>9</v>
          </cell>
          <cell r="E1546">
            <v>3</v>
          </cell>
          <cell r="F1546">
            <v>0</v>
          </cell>
          <cell r="G1546">
            <v>2</v>
          </cell>
          <cell r="H1546">
            <v>0</v>
          </cell>
          <cell r="I1546">
            <v>3</v>
          </cell>
          <cell r="J1546">
            <v>2</v>
          </cell>
          <cell r="K1546">
            <v>0</v>
          </cell>
          <cell r="L1546">
            <v>3</v>
          </cell>
        </row>
        <row r="1547">
          <cell r="A1547" t="str">
            <v>33,A29,9,3,0</v>
          </cell>
          <cell r="B1547">
            <v>33</v>
          </cell>
          <cell r="C1547" t="str">
            <v>A29</v>
          </cell>
          <cell r="D1547">
            <v>9</v>
          </cell>
          <cell r="E1547">
            <v>3</v>
          </cell>
          <cell r="F1547">
            <v>0</v>
          </cell>
          <cell r="G1547">
            <v>2</v>
          </cell>
          <cell r="H1547">
            <v>0</v>
          </cell>
          <cell r="I1547">
            <v>3</v>
          </cell>
          <cell r="J1547">
            <v>2</v>
          </cell>
          <cell r="K1547">
            <v>0</v>
          </cell>
          <cell r="L1547">
            <v>3</v>
          </cell>
        </row>
        <row r="1548">
          <cell r="A1548" t="str">
            <v>33,A30,9,3,0</v>
          </cell>
          <cell r="B1548">
            <v>33</v>
          </cell>
          <cell r="C1548" t="str">
            <v>A30</v>
          </cell>
          <cell r="D1548">
            <v>9</v>
          </cell>
          <cell r="E1548">
            <v>3</v>
          </cell>
          <cell r="F1548">
            <v>0</v>
          </cell>
          <cell r="G1548">
            <v>2</v>
          </cell>
          <cell r="H1548">
            <v>0</v>
          </cell>
          <cell r="I1548">
            <v>3</v>
          </cell>
          <cell r="J1548">
            <v>2</v>
          </cell>
          <cell r="K1548">
            <v>0</v>
          </cell>
          <cell r="L1548">
            <v>3</v>
          </cell>
        </row>
        <row r="1549">
          <cell r="A1549" t="str">
            <v>33,A31,9,3,0</v>
          </cell>
          <cell r="B1549">
            <v>33</v>
          </cell>
          <cell r="C1549" t="str">
            <v>A31</v>
          </cell>
          <cell r="D1549">
            <v>9</v>
          </cell>
          <cell r="E1549">
            <v>3</v>
          </cell>
          <cell r="F1549">
            <v>0</v>
          </cell>
          <cell r="G1549">
            <v>2</v>
          </cell>
          <cell r="H1549">
            <v>0</v>
          </cell>
          <cell r="I1549">
            <v>3</v>
          </cell>
          <cell r="J1549">
            <v>2</v>
          </cell>
          <cell r="K1549">
            <v>0</v>
          </cell>
          <cell r="L1549">
            <v>3</v>
          </cell>
        </row>
        <row r="1550">
          <cell r="A1550" t="str">
            <v>33,A32,9,3,0</v>
          </cell>
          <cell r="B1550">
            <v>33</v>
          </cell>
          <cell r="C1550" t="str">
            <v>A32</v>
          </cell>
          <cell r="D1550">
            <v>9</v>
          </cell>
          <cell r="E1550">
            <v>3</v>
          </cell>
          <cell r="F1550">
            <v>0</v>
          </cell>
          <cell r="G1550">
            <v>2</v>
          </cell>
          <cell r="H1550">
            <v>0</v>
          </cell>
          <cell r="I1550">
            <v>3</v>
          </cell>
          <cell r="J1550">
            <v>2</v>
          </cell>
          <cell r="K1550">
            <v>0</v>
          </cell>
          <cell r="L1550">
            <v>3</v>
          </cell>
        </row>
        <row r="1551">
          <cell r="A1551" t="str">
            <v>33,G01,3,4,0</v>
          </cell>
          <cell r="B1551">
            <v>33</v>
          </cell>
          <cell r="C1551" t="str">
            <v>G01</v>
          </cell>
          <cell r="D1551">
            <v>3</v>
          </cell>
          <cell r="E1551">
            <v>4</v>
          </cell>
          <cell r="F1551">
            <v>0</v>
          </cell>
          <cell r="G1551">
            <v>1</v>
          </cell>
          <cell r="H1551">
            <v>6</v>
          </cell>
          <cell r="I1551">
            <v>6</v>
          </cell>
          <cell r="J1551">
            <v>1</v>
          </cell>
          <cell r="K1551">
            <v>6</v>
          </cell>
          <cell r="L1551">
            <v>6</v>
          </cell>
        </row>
        <row r="1552">
          <cell r="A1552" t="str">
            <v>33,G01,3,4,0</v>
          </cell>
          <cell r="B1552">
            <v>33</v>
          </cell>
          <cell r="C1552" t="str">
            <v>G01</v>
          </cell>
          <cell r="D1552">
            <v>3</v>
          </cell>
          <cell r="E1552">
            <v>4</v>
          </cell>
          <cell r="F1552">
            <v>0</v>
          </cell>
          <cell r="G1552">
            <v>1</v>
          </cell>
          <cell r="H1552">
            <v>6</v>
          </cell>
          <cell r="I1552">
            <v>6</v>
          </cell>
          <cell r="J1552">
            <v>1</v>
          </cell>
          <cell r="K1552">
            <v>6</v>
          </cell>
          <cell r="L1552">
            <v>6</v>
          </cell>
        </row>
        <row r="1553">
          <cell r="A1553" t="str">
            <v>33,G01,3,4,0</v>
          </cell>
          <cell r="B1553">
            <v>33</v>
          </cell>
          <cell r="C1553" t="str">
            <v>G01</v>
          </cell>
          <cell r="D1553">
            <v>3</v>
          </cell>
          <cell r="E1553">
            <v>4</v>
          </cell>
          <cell r="F1553">
            <v>0</v>
          </cell>
          <cell r="G1553">
            <v>1</v>
          </cell>
          <cell r="H1553">
            <v>6</v>
          </cell>
          <cell r="I1553">
            <v>6</v>
          </cell>
          <cell r="J1553">
            <v>1</v>
          </cell>
          <cell r="K1553">
            <v>6</v>
          </cell>
          <cell r="L1553">
            <v>6</v>
          </cell>
        </row>
        <row r="1554">
          <cell r="A1554" t="str">
            <v>33,G02,3,4,0</v>
          </cell>
          <cell r="B1554">
            <v>33</v>
          </cell>
          <cell r="C1554" t="str">
            <v>G02</v>
          </cell>
          <cell r="D1554">
            <v>3</v>
          </cell>
          <cell r="E1554">
            <v>4</v>
          </cell>
          <cell r="F1554">
            <v>0</v>
          </cell>
          <cell r="G1554">
            <v>1</v>
          </cell>
          <cell r="H1554">
            <v>6</v>
          </cell>
          <cell r="I1554">
            <v>6</v>
          </cell>
          <cell r="J1554">
            <v>1</v>
          </cell>
          <cell r="K1554">
            <v>6</v>
          </cell>
          <cell r="L1554">
            <v>6</v>
          </cell>
        </row>
        <row r="1555">
          <cell r="A1555" t="str">
            <v>33,G02,3,4,0</v>
          </cell>
          <cell r="B1555">
            <v>33</v>
          </cell>
          <cell r="C1555" t="str">
            <v>G02</v>
          </cell>
          <cell r="D1555">
            <v>3</v>
          </cell>
          <cell r="E1555">
            <v>4</v>
          </cell>
          <cell r="F1555">
            <v>0</v>
          </cell>
          <cell r="G1555">
            <v>1</v>
          </cell>
          <cell r="H1555">
            <v>6</v>
          </cell>
          <cell r="I1555">
            <v>6</v>
          </cell>
          <cell r="J1555">
            <v>1</v>
          </cell>
          <cell r="K1555">
            <v>6</v>
          </cell>
          <cell r="L1555">
            <v>6</v>
          </cell>
        </row>
        <row r="1556">
          <cell r="A1556" t="str">
            <v>33,G02,3,4,0</v>
          </cell>
          <cell r="B1556">
            <v>33</v>
          </cell>
          <cell r="C1556" t="str">
            <v>G02</v>
          </cell>
          <cell r="D1556">
            <v>3</v>
          </cell>
          <cell r="E1556">
            <v>4</v>
          </cell>
          <cell r="F1556">
            <v>0</v>
          </cell>
          <cell r="G1556">
            <v>1</v>
          </cell>
          <cell r="H1556">
            <v>6</v>
          </cell>
          <cell r="I1556">
            <v>6</v>
          </cell>
          <cell r="J1556">
            <v>1</v>
          </cell>
          <cell r="K1556">
            <v>6</v>
          </cell>
          <cell r="L1556">
            <v>6</v>
          </cell>
        </row>
        <row r="1557">
          <cell r="A1557" t="str">
            <v>33,G03,3,4,0</v>
          </cell>
          <cell r="B1557">
            <v>33</v>
          </cell>
          <cell r="C1557" t="str">
            <v>G03</v>
          </cell>
          <cell r="D1557">
            <v>3</v>
          </cell>
          <cell r="E1557">
            <v>4</v>
          </cell>
          <cell r="F1557">
            <v>0</v>
          </cell>
          <cell r="G1557">
            <v>1</v>
          </cell>
          <cell r="H1557">
            <v>6</v>
          </cell>
          <cell r="I1557">
            <v>6</v>
          </cell>
          <cell r="J1557">
            <v>1</v>
          </cell>
          <cell r="K1557">
            <v>6</v>
          </cell>
          <cell r="L1557">
            <v>6</v>
          </cell>
        </row>
        <row r="1558">
          <cell r="A1558" t="str">
            <v>33,G03,3,4,0</v>
          </cell>
          <cell r="B1558">
            <v>33</v>
          </cell>
          <cell r="C1558" t="str">
            <v>G03</v>
          </cell>
          <cell r="D1558">
            <v>3</v>
          </cell>
          <cell r="E1558">
            <v>4</v>
          </cell>
          <cell r="F1558">
            <v>0</v>
          </cell>
          <cell r="G1558">
            <v>1</v>
          </cell>
          <cell r="H1558">
            <v>6</v>
          </cell>
          <cell r="I1558">
            <v>6</v>
          </cell>
          <cell r="J1558">
            <v>1</v>
          </cell>
          <cell r="K1558">
            <v>6</v>
          </cell>
          <cell r="L1558">
            <v>6</v>
          </cell>
        </row>
        <row r="1559">
          <cell r="A1559" t="str">
            <v>33,G03,3,4,0</v>
          </cell>
          <cell r="B1559">
            <v>33</v>
          </cell>
          <cell r="C1559" t="str">
            <v>G03</v>
          </cell>
          <cell r="D1559">
            <v>3</v>
          </cell>
          <cell r="E1559">
            <v>4</v>
          </cell>
          <cell r="F1559">
            <v>0</v>
          </cell>
          <cell r="G1559">
            <v>1</v>
          </cell>
          <cell r="H1559">
            <v>6</v>
          </cell>
          <cell r="I1559">
            <v>6</v>
          </cell>
          <cell r="J1559">
            <v>1</v>
          </cell>
          <cell r="K1559">
            <v>6</v>
          </cell>
          <cell r="L1559">
            <v>6</v>
          </cell>
        </row>
        <row r="1560">
          <cell r="A1560" t="str">
            <v>33,G04,3,4,0</v>
          </cell>
          <cell r="B1560">
            <v>33</v>
          </cell>
          <cell r="C1560" t="str">
            <v>G04</v>
          </cell>
          <cell r="D1560">
            <v>3</v>
          </cell>
          <cell r="E1560">
            <v>4</v>
          </cell>
          <cell r="F1560">
            <v>0</v>
          </cell>
          <cell r="G1560">
            <v>1</v>
          </cell>
          <cell r="H1560">
            <v>6</v>
          </cell>
          <cell r="I1560">
            <v>6</v>
          </cell>
          <cell r="J1560">
            <v>1</v>
          </cell>
          <cell r="K1560">
            <v>6</v>
          </cell>
          <cell r="L1560">
            <v>6</v>
          </cell>
        </row>
        <row r="1561">
          <cell r="A1561" t="str">
            <v>33,G04,3,4,0</v>
          </cell>
          <cell r="B1561">
            <v>33</v>
          </cell>
          <cell r="C1561" t="str">
            <v>G04</v>
          </cell>
          <cell r="D1561">
            <v>3</v>
          </cell>
          <cell r="E1561">
            <v>4</v>
          </cell>
          <cell r="F1561">
            <v>0</v>
          </cell>
          <cell r="G1561">
            <v>1</v>
          </cell>
          <cell r="H1561">
            <v>6</v>
          </cell>
          <cell r="I1561">
            <v>6</v>
          </cell>
          <cell r="J1561">
            <v>1</v>
          </cell>
          <cell r="K1561">
            <v>6</v>
          </cell>
          <cell r="L1561">
            <v>6</v>
          </cell>
        </row>
        <row r="1562">
          <cell r="A1562" t="str">
            <v>33,G04,3,4,0</v>
          </cell>
          <cell r="B1562">
            <v>33</v>
          </cell>
          <cell r="C1562" t="str">
            <v>G04</v>
          </cell>
          <cell r="D1562">
            <v>3</v>
          </cell>
          <cell r="E1562">
            <v>4</v>
          </cell>
          <cell r="F1562">
            <v>0</v>
          </cell>
          <cell r="G1562">
            <v>1</v>
          </cell>
          <cell r="H1562">
            <v>6</v>
          </cell>
          <cell r="I1562">
            <v>6</v>
          </cell>
          <cell r="J1562">
            <v>1</v>
          </cell>
          <cell r="K1562">
            <v>6</v>
          </cell>
          <cell r="L1562">
            <v>6</v>
          </cell>
        </row>
        <row r="1563">
          <cell r="A1563" t="str">
            <v>33,G05,3,4,0</v>
          </cell>
          <cell r="B1563">
            <v>33</v>
          </cell>
          <cell r="C1563" t="str">
            <v>G05</v>
          </cell>
          <cell r="D1563">
            <v>3</v>
          </cell>
          <cell r="E1563">
            <v>4</v>
          </cell>
          <cell r="F1563">
            <v>0</v>
          </cell>
          <cell r="G1563">
            <v>1</v>
          </cell>
          <cell r="H1563">
            <v>6</v>
          </cell>
          <cell r="I1563">
            <v>6</v>
          </cell>
          <cell r="J1563">
            <v>1</v>
          </cell>
          <cell r="K1563">
            <v>6</v>
          </cell>
          <cell r="L1563">
            <v>6</v>
          </cell>
        </row>
        <row r="1564">
          <cell r="A1564" t="str">
            <v>33,G05,3,4,0</v>
          </cell>
          <cell r="B1564">
            <v>33</v>
          </cell>
          <cell r="C1564" t="str">
            <v>G05</v>
          </cell>
          <cell r="D1564">
            <v>3</v>
          </cell>
          <cell r="E1564">
            <v>4</v>
          </cell>
          <cell r="F1564">
            <v>0</v>
          </cell>
          <cell r="G1564">
            <v>1</v>
          </cell>
          <cell r="H1564">
            <v>6</v>
          </cell>
          <cell r="I1564">
            <v>6</v>
          </cell>
          <cell r="J1564">
            <v>1</v>
          </cell>
          <cell r="K1564">
            <v>6</v>
          </cell>
          <cell r="L1564">
            <v>6</v>
          </cell>
        </row>
        <row r="1565">
          <cell r="A1565" t="str">
            <v>33,G05,3,4,0</v>
          </cell>
          <cell r="B1565">
            <v>33</v>
          </cell>
          <cell r="C1565" t="str">
            <v>G05</v>
          </cell>
          <cell r="D1565">
            <v>3</v>
          </cell>
          <cell r="E1565">
            <v>4</v>
          </cell>
          <cell r="F1565">
            <v>0</v>
          </cell>
          <cell r="G1565">
            <v>1</v>
          </cell>
          <cell r="H1565">
            <v>6</v>
          </cell>
          <cell r="I1565">
            <v>6</v>
          </cell>
          <cell r="J1565">
            <v>1</v>
          </cell>
          <cell r="K1565">
            <v>6</v>
          </cell>
          <cell r="L1565">
            <v>6</v>
          </cell>
        </row>
        <row r="1566">
          <cell r="A1566" t="str">
            <v>33,G06,3,4,0</v>
          </cell>
          <cell r="B1566">
            <v>33</v>
          </cell>
          <cell r="C1566" t="str">
            <v>G06</v>
          </cell>
          <cell r="D1566">
            <v>3</v>
          </cell>
          <cell r="E1566">
            <v>4</v>
          </cell>
          <cell r="F1566">
            <v>0</v>
          </cell>
          <cell r="G1566">
            <v>1</v>
          </cell>
          <cell r="H1566">
            <v>6</v>
          </cell>
          <cell r="I1566">
            <v>6</v>
          </cell>
          <cell r="J1566">
            <v>1</v>
          </cell>
          <cell r="K1566">
            <v>6</v>
          </cell>
          <cell r="L1566">
            <v>6</v>
          </cell>
        </row>
        <row r="1567">
          <cell r="A1567" t="str">
            <v>33,G06,3,4,0</v>
          </cell>
          <cell r="B1567">
            <v>33</v>
          </cell>
          <cell r="C1567" t="str">
            <v>G06</v>
          </cell>
          <cell r="D1567">
            <v>3</v>
          </cell>
          <cell r="E1567">
            <v>4</v>
          </cell>
          <cell r="F1567">
            <v>0</v>
          </cell>
          <cell r="G1567">
            <v>1</v>
          </cell>
          <cell r="H1567">
            <v>6</v>
          </cell>
          <cell r="I1567">
            <v>6</v>
          </cell>
          <cell r="J1567">
            <v>1</v>
          </cell>
          <cell r="K1567">
            <v>6</v>
          </cell>
          <cell r="L1567">
            <v>6</v>
          </cell>
        </row>
        <row r="1568">
          <cell r="A1568" t="str">
            <v>33,G06,3,4,0</v>
          </cell>
          <cell r="B1568">
            <v>33</v>
          </cell>
          <cell r="C1568" t="str">
            <v>G06</v>
          </cell>
          <cell r="D1568">
            <v>3</v>
          </cell>
          <cell r="E1568">
            <v>4</v>
          </cell>
          <cell r="F1568">
            <v>0</v>
          </cell>
          <cell r="G1568">
            <v>1</v>
          </cell>
          <cell r="H1568">
            <v>6</v>
          </cell>
          <cell r="I1568">
            <v>6</v>
          </cell>
          <cell r="J1568">
            <v>1</v>
          </cell>
          <cell r="K1568">
            <v>6</v>
          </cell>
          <cell r="L1568">
            <v>6</v>
          </cell>
        </row>
        <row r="1569">
          <cell r="A1569" t="str">
            <v>33,G07,3,4,0</v>
          </cell>
          <cell r="B1569">
            <v>33</v>
          </cell>
          <cell r="C1569" t="str">
            <v>G07</v>
          </cell>
          <cell r="D1569">
            <v>3</v>
          </cell>
          <cell r="E1569">
            <v>4</v>
          </cell>
          <cell r="F1569">
            <v>0</v>
          </cell>
          <cell r="G1569">
            <v>1</v>
          </cell>
          <cell r="H1569">
            <v>6</v>
          </cell>
          <cell r="I1569">
            <v>6</v>
          </cell>
          <cell r="J1569">
            <v>1</v>
          </cell>
          <cell r="K1569">
            <v>6</v>
          </cell>
          <cell r="L1569">
            <v>6</v>
          </cell>
        </row>
        <row r="1570">
          <cell r="A1570" t="str">
            <v>33,G07,3,4,0</v>
          </cell>
          <cell r="B1570">
            <v>33</v>
          </cell>
          <cell r="C1570" t="str">
            <v>G07</v>
          </cell>
          <cell r="D1570">
            <v>3</v>
          </cell>
          <cell r="E1570">
            <v>4</v>
          </cell>
          <cell r="F1570">
            <v>0</v>
          </cell>
          <cell r="G1570">
            <v>1</v>
          </cell>
          <cell r="H1570">
            <v>6</v>
          </cell>
          <cell r="I1570">
            <v>6</v>
          </cell>
          <cell r="J1570">
            <v>1</v>
          </cell>
          <cell r="K1570">
            <v>6</v>
          </cell>
          <cell r="L1570">
            <v>6</v>
          </cell>
        </row>
        <row r="1571">
          <cell r="A1571" t="str">
            <v>33,G07,3,4,0</v>
          </cell>
          <cell r="B1571">
            <v>33</v>
          </cell>
          <cell r="C1571" t="str">
            <v>G07</v>
          </cell>
          <cell r="D1571">
            <v>3</v>
          </cell>
          <cell r="E1571">
            <v>4</v>
          </cell>
          <cell r="F1571">
            <v>0</v>
          </cell>
          <cell r="G1571">
            <v>1</v>
          </cell>
          <cell r="H1571">
            <v>6</v>
          </cell>
          <cell r="I1571">
            <v>6</v>
          </cell>
          <cell r="J1571">
            <v>1</v>
          </cell>
          <cell r="K1571">
            <v>6</v>
          </cell>
          <cell r="L1571">
            <v>6</v>
          </cell>
        </row>
        <row r="1572">
          <cell r="A1572" t="str">
            <v>33,G08,3,4,0</v>
          </cell>
          <cell r="B1572">
            <v>33</v>
          </cell>
          <cell r="C1572" t="str">
            <v>G08</v>
          </cell>
          <cell r="D1572">
            <v>3</v>
          </cell>
          <cell r="E1572">
            <v>4</v>
          </cell>
          <cell r="F1572">
            <v>0</v>
          </cell>
          <cell r="G1572">
            <v>1</v>
          </cell>
          <cell r="H1572">
            <v>6</v>
          </cell>
          <cell r="I1572">
            <v>6</v>
          </cell>
          <cell r="J1572">
            <v>1</v>
          </cell>
          <cell r="K1572">
            <v>6</v>
          </cell>
          <cell r="L1572">
            <v>6</v>
          </cell>
        </row>
        <row r="1573">
          <cell r="A1573" t="str">
            <v>33,G08,3,4,0</v>
          </cell>
          <cell r="B1573">
            <v>33</v>
          </cell>
          <cell r="C1573" t="str">
            <v>G08</v>
          </cell>
          <cell r="D1573">
            <v>3</v>
          </cell>
          <cell r="E1573">
            <v>4</v>
          </cell>
          <cell r="F1573">
            <v>0</v>
          </cell>
          <cell r="G1573">
            <v>1</v>
          </cell>
          <cell r="H1573">
            <v>6</v>
          </cell>
          <cell r="I1573">
            <v>6</v>
          </cell>
          <cell r="J1573">
            <v>1</v>
          </cell>
          <cell r="K1573">
            <v>6</v>
          </cell>
          <cell r="L1573">
            <v>6</v>
          </cell>
        </row>
        <row r="1574">
          <cell r="A1574" t="str">
            <v>33,G08,3,4,0</v>
          </cell>
          <cell r="B1574">
            <v>33</v>
          </cell>
          <cell r="C1574" t="str">
            <v>G08</v>
          </cell>
          <cell r="D1574">
            <v>3</v>
          </cell>
          <cell r="E1574">
            <v>4</v>
          </cell>
          <cell r="F1574">
            <v>0</v>
          </cell>
          <cell r="G1574">
            <v>1</v>
          </cell>
          <cell r="H1574">
            <v>6</v>
          </cell>
          <cell r="I1574">
            <v>6</v>
          </cell>
          <cell r="J1574">
            <v>1</v>
          </cell>
          <cell r="K1574">
            <v>6</v>
          </cell>
          <cell r="L1574">
            <v>6</v>
          </cell>
        </row>
        <row r="1575">
          <cell r="A1575" t="str">
            <v>33,G09,3,4,0</v>
          </cell>
          <cell r="B1575">
            <v>33</v>
          </cell>
          <cell r="C1575" t="str">
            <v>G09</v>
          </cell>
          <cell r="D1575">
            <v>3</v>
          </cell>
          <cell r="E1575">
            <v>4</v>
          </cell>
          <cell r="F1575">
            <v>0</v>
          </cell>
          <cell r="G1575">
            <v>1</v>
          </cell>
          <cell r="H1575">
            <v>6</v>
          </cell>
          <cell r="I1575">
            <v>6</v>
          </cell>
          <cell r="J1575">
            <v>1</v>
          </cell>
          <cell r="K1575">
            <v>6</v>
          </cell>
          <cell r="L1575">
            <v>6</v>
          </cell>
        </row>
        <row r="1576">
          <cell r="A1576" t="str">
            <v>33,G09,3,4,0</v>
          </cell>
          <cell r="B1576">
            <v>33</v>
          </cell>
          <cell r="C1576" t="str">
            <v>G09</v>
          </cell>
          <cell r="D1576">
            <v>3</v>
          </cell>
          <cell r="E1576">
            <v>4</v>
          </cell>
          <cell r="F1576">
            <v>0</v>
          </cell>
          <cell r="G1576">
            <v>1</v>
          </cell>
          <cell r="H1576">
            <v>6</v>
          </cell>
          <cell r="I1576">
            <v>6</v>
          </cell>
          <cell r="J1576">
            <v>1</v>
          </cell>
          <cell r="K1576">
            <v>6</v>
          </cell>
          <cell r="L1576">
            <v>6</v>
          </cell>
        </row>
        <row r="1577">
          <cell r="A1577" t="str">
            <v>33,G09,3,4,0</v>
          </cell>
          <cell r="B1577">
            <v>33</v>
          </cell>
          <cell r="C1577" t="str">
            <v>G09</v>
          </cell>
          <cell r="D1577">
            <v>3</v>
          </cell>
          <cell r="E1577">
            <v>4</v>
          </cell>
          <cell r="F1577">
            <v>0</v>
          </cell>
          <cell r="G1577">
            <v>1</v>
          </cell>
          <cell r="H1577">
            <v>6</v>
          </cell>
          <cell r="I1577">
            <v>6</v>
          </cell>
          <cell r="J1577">
            <v>1</v>
          </cell>
          <cell r="K1577">
            <v>6</v>
          </cell>
          <cell r="L1577">
            <v>6</v>
          </cell>
        </row>
        <row r="1578">
          <cell r="A1578" t="str">
            <v>33,G10,3,4,0</v>
          </cell>
          <cell r="B1578">
            <v>33</v>
          </cell>
          <cell r="C1578" t="str">
            <v>G10</v>
          </cell>
          <cell r="D1578">
            <v>3</v>
          </cell>
          <cell r="E1578">
            <v>4</v>
          </cell>
          <cell r="F1578">
            <v>0</v>
          </cell>
          <cell r="G1578">
            <v>1</v>
          </cell>
          <cell r="H1578">
            <v>6</v>
          </cell>
          <cell r="I1578">
            <v>6</v>
          </cell>
          <cell r="J1578">
            <v>1</v>
          </cell>
          <cell r="K1578">
            <v>6</v>
          </cell>
          <cell r="L1578">
            <v>6</v>
          </cell>
        </row>
        <row r="1579">
          <cell r="A1579" t="str">
            <v>33,G10,3,4,0</v>
          </cell>
          <cell r="B1579">
            <v>33</v>
          </cell>
          <cell r="C1579" t="str">
            <v>G10</v>
          </cell>
          <cell r="D1579">
            <v>3</v>
          </cell>
          <cell r="E1579">
            <v>4</v>
          </cell>
          <cell r="F1579">
            <v>0</v>
          </cell>
          <cell r="G1579">
            <v>1</v>
          </cell>
          <cell r="H1579">
            <v>6</v>
          </cell>
          <cell r="I1579">
            <v>6</v>
          </cell>
          <cell r="J1579">
            <v>1</v>
          </cell>
          <cell r="K1579">
            <v>6</v>
          </cell>
          <cell r="L1579">
            <v>6</v>
          </cell>
        </row>
        <row r="1580">
          <cell r="A1580" t="str">
            <v>33,G10,3,4,0</v>
          </cell>
          <cell r="B1580">
            <v>33</v>
          </cell>
          <cell r="C1580" t="str">
            <v>G10</v>
          </cell>
          <cell r="D1580">
            <v>3</v>
          </cell>
          <cell r="E1580">
            <v>4</v>
          </cell>
          <cell r="F1580">
            <v>0</v>
          </cell>
          <cell r="G1580">
            <v>1</v>
          </cell>
          <cell r="H1580">
            <v>6</v>
          </cell>
          <cell r="I1580">
            <v>6</v>
          </cell>
          <cell r="J1580">
            <v>1</v>
          </cell>
          <cell r="K1580">
            <v>6</v>
          </cell>
          <cell r="L1580">
            <v>6</v>
          </cell>
        </row>
        <row r="1581">
          <cell r="A1581" t="str">
            <v>33,G11,3,4,0</v>
          </cell>
          <cell r="B1581">
            <v>33</v>
          </cell>
          <cell r="C1581" t="str">
            <v>G11</v>
          </cell>
          <cell r="D1581">
            <v>3</v>
          </cell>
          <cell r="E1581">
            <v>4</v>
          </cell>
          <cell r="F1581">
            <v>0</v>
          </cell>
          <cell r="G1581">
            <v>1</v>
          </cell>
          <cell r="H1581">
            <v>6</v>
          </cell>
          <cell r="I1581">
            <v>6</v>
          </cell>
          <cell r="J1581">
            <v>1</v>
          </cell>
          <cell r="K1581">
            <v>6</v>
          </cell>
          <cell r="L1581">
            <v>6</v>
          </cell>
        </row>
        <row r="1582">
          <cell r="A1582" t="str">
            <v>33,G11,3,4,0</v>
          </cell>
          <cell r="B1582">
            <v>33</v>
          </cell>
          <cell r="C1582" t="str">
            <v>G11</v>
          </cell>
          <cell r="D1582">
            <v>3</v>
          </cell>
          <cell r="E1582">
            <v>4</v>
          </cell>
          <cell r="F1582">
            <v>0</v>
          </cell>
          <cell r="G1582">
            <v>1</v>
          </cell>
          <cell r="H1582">
            <v>6</v>
          </cell>
          <cell r="I1582">
            <v>6</v>
          </cell>
          <cell r="J1582">
            <v>1</v>
          </cell>
          <cell r="K1582">
            <v>6</v>
          </cell>
          <cell r="L1582">
            <v>6</v>
          </cell>
        </row>
        <row r="1583">
          <cell r="A1583" t="str">
            <v>33,G11,3,4,0</v>
          </cell>
          <cell r="B1583">
            <v>33</v>
          </cell>
          <cell r="C1583" t="str">
            <v>G11</v>
          </cell>
          <cell r="D1583">
            <v>3</v>
          </cell>
          <cell r="E1583">
            <v>4</v>
          </cell>
          <cell r="F1583">
            <v>0</v>
          </cell>
          <cell r="G1583">
            <v>1</v>
          </cell>
          <cell r="H1583">
            <v>6</v>
          </cell>
          <cell r="I1583">
            <v>6</v>
          </cell>
          <cell r="J1583">
            <v>1</v>
          </cell>
          <cell r="K1583">
            <v>6</v>
          </cell>
          <cell r="L1583">
            <v>6</v>
          </cell>
        </row>
        <row r="1584">
          <cell r="A1584" t="str">
            <v>33,G12,3,4,0</v>
          </cell>
          <cell r="B1584">
            <v>33</v>
          </cell>
          <cell r="C1584" t="str">
            <v>G12</v>
          </cell>
          <cell r="D1584">
            <v>3</v>
          </cell>
          <cell r="E1584">
            <v>4</v>
          </cell>
          <cell r="F1584">
            <v>0</v>
          </cell>
          <cell r="G1584">
            <v>1</v>
          </cell>
          <cell r="H1584">
            <v>6</v>
          </cell>
          <cell r="I1584">
            <v>6</v>
          </cell>
          <cell r="J1584">
            <v>1</v>
          </cell>
          <cell r="K1584">
            <v>6</v>
          </cell>
          <cell r="L1584">
            <v>6</v>
          </cell>
        </row>
        <row r="1585">
          <cell r="A1585" t="str">
            <v>33,G12,3,4,0</v>
          </cell>
          <cell r="B1585">
            <v>33</v>
          </cell>
          <cell r="C1585" t="str">
            <v>G12</v>
          </cell>
          <cell r="D1585">
            <v>3</v>
          </cell>
          <cell r="E1585">
            <v>4</v>
          </cell>
          <cell r="F1585">
            <v>0</v>
          </cell>
          <cell r="G1585">
            <v>1</v>
          </cell>
          <cell r="H1585">
            <v>6</v>
          </cell>
          <cell r="I1585">
            <v>6</v>
          </cell>
          <cell r="J1585">
            <v>1</v>
          </cell>
          <cell r="K1585">
            <v>6</v>
          </cell>
          <cell r="L1585">
            <v>6</v>
          </cell>
        </row>
        <row r="1586">
          <cell r="A1586" t="str">
            <v>33,G12,3,4,0</v>
          </cell>
          <cell r="B1586">
            <v>33</v>
          </cell>
          <cell r="C1586" t="str">
            <v>G12</v>
          </cell>
          <cell r="D1586">
            <v>3</v>
          </cell>
          <cell r="E1586">
            <v>4</v>
          </cell>
          <cell r="F1586">
            <v>0</v>
          </cell>
          <cell r="G1586">
            <v>1</v>
          </cell>
          <cell r="H1586">
            <v>6</v>
          </cell>
          <cell r="I1586">
            <v>6</v>
          </cell>
          <cell r="J1586">
            <v>1</v>
          </cell>
          <cell r="K1586">
            <v>6</v>
          </cell>
          <cell r="L1586">
            <v>6</v>
          </cell>
        </row>
        <row r="1587">
          <cell r="A1587" t="str">
            <v>33,G13,3,4,0</v>
          </cell>
          <cell r="B1587">
            <v>33</v>
          </cell>
          <cell r="C1587" t="str">
            <v>G13</v>
          </cell>
          <cell r="D1587">
            <v>3</v>
          </cell>
          <cell r="E1587">
            <v>4</v>
          </cell>
          <cell r="F1587">
            <v>0</v>
          </cell>
          <cell r="G1587">
            <v>1</v>
          </cell>
          <cell r="H1587">
            <v>6</v>
          </cell>
          <cell r="I1587">
            <v>6</v>
          </cell>
          <cell r="J1587">
            <v>1</v>
          </cell>
          <cell r="K1587">
            <v>6</v>
          </cell>
          <cell r="L1587">
            <v>6</v>
          </cell>
        </row>
        <row r="1588">
          <cell r="A1588" t="str">
            <v>33,G13,3,4,0</v>
          </cell>
          <cell r="B1588">
            <v>33</v>
          </cell>
          <cell r="C1588" t="str">
            <v>G13</v>
          </cell>
          <cell r="D1588">
            <v>3</v>
          </cell>
          <cell r="E1588">
            <v>4</v>
          </cell>
          <cell r="F1588">
            <v>0</v>
          </cell>
          <cell r="G1588">
            <v>1</v>
          </cell>
          <cell r="H1588">
            <v>6</v>
          </cell>
          <cell r="I1588">
            <v>6</v>
          </cell>
          <cell r="J1588">
            <v>1</v>
          </cell>
          <cell r="K1588">
            <v>6</v>
          </cell>
          <cell r="L1588">
            <v>6</v>
          </cell>
        </row>
        <row r="1589">
          <cell r="A1589" t="str">
            <v>33,G13,3,4,0</v>
          </cell>
          <cell r="B1589">
            <v>33</v>
          </cell>
          <cell r="C1589" t="str">
            <v>G13</v>
          </cell>
          <cell r="D1589">
            <v>3</v>
          </cell>
          <cell r="E1589">
            <v>4</v>
          </cell>
          <cell r="F1589">
            <v>0</v>
          </cell>
          <cell r="G1589">
            <v>1</v>
          </cell>
          <cell r="H1589">
            <v>6</v>
          </cell>
          <cell r="I1589">
            <v>6</v>
          </cell>
          <cell r="J1589">
            <v>1</v>
          </cell>
          <cell r="K1589">
            <v>6</v>
          </cell>
          <cell r="L1589">
            <v>6</v>
          </cell>
        </row>
        <row r="1590">
          <cell r="A1590" t="str">
            <v>33,G14,3,4,0</v>
          </cell>
          <cell r="B1590">
            <v>33</v>
          </cell>
          <cell r="C1590" t="str">
            <v>G14</v>
          </cell>
          <cell r="D1590">
            <v>3</v>
          </cell>
          <cell r="E1590">
            <v>4</v>
          </cell>
          <cell r="F1590">
            <v>0</v>
          </cell>
          <cell r="G1590">
            <v>1</v>
          </cell>
          <cell r="H1590">
            <v>6</v>
          </cell>
          <cell r="I1590">
            <v>6</v>
          </cell>
          <cell r="J1590">
            <v>1</v>
          </cell>
          <cell r="K1590">
            <v>6</v>
          </cell>
          <cell r="L1590">
            <v>6</v>
          </cell>
        </row>
        <row r="1591">
          <cell r="A1591" t="str">
            <v>33,G14,3,4,0</v>
          </cell>
          <cell r="B1591">
            <v>33</v>
          </cell>
          <cell r="C1591" t="str">
            <v>G14</v>
          </cell>
          <cell r="D1591">
            <v>3</v>
          </cell>
          <cell r="E1591">
            <v>4</v>
          </cell>
          <cell r="F1591">
            <v>0</v>
          </cell>
          <cell r="G1591">
            <v>1</v>
          </cell>
          <cell r="H1591">
            <v>6</v>
          </cell>
          <cell r="I1591">
            <v>6</v>
          </cell>
          <cell r="J1591">
            <v>1</v>
          </cell>
          <cell r="K1591">
            <v>6</v>
          </cell>
          <cell r="L1591">
            <v>6</v>
          </cell>
        </row>
        <row r="1592">
          <cell r="A1592" t="str">
            <v>33,G14,3,4,0</v>
          </cell>
          <cell r="B1592">
            <v>33</v>
          </cell>
          <cell r="C1592" t="str">
            <v>G14</v>
          </cell>
          <cell r="D1592">
            <v>3</v>
          </cell>
          <cell r="E1592">
            <v>4</v>
          </cell>
          <cell r="F1592">
            <v>0</v>
          </cell>
          <cell r="G1592">
            <v>1</v>
          </cell>
          <cell r="H1592">
            <v>6</v>
          </cell>
          <cell r="I1592">
            <v>6</v>
          </cell>
          <cell r="J1592">
            <v>1</v>
          </cell>
          <cell r="K1592">
            <v>6</v>
          </cell>
          <cell r="L1592">
            <v>6</v>
          </cell>
        </row>
        <row r="1593">
          <cell r="A1593" t="str">
            <v>33,G15,3,4,0</v>
          </cell>
          <cell r="B1593">
            <v>33</v>
          </cell>
          <cell r="C1593" t="str">
            <v>G15</v>
          </cell>
          <cell r="D1593">
            <v>3</v>
          </cell>
          <cell r="E1593">
            <v>4</v>
          </cell>
          <cell r="F1593">
            <v>0</v>
          </cell>
          <cell r="G1593">
            <v>1</v>
          </cell>
          <cell r="H1593">
            <v>6</v>
          </cell>
          <cell r="I1593">
            <v>6</v>
          </cell>
          <cell r="J1593">
            <v>1</v>
          </cell>
          <cell r="K1593">
            <v>6</v>
          </cell>
          <cell r="L1593">
            <v>6</v>
          </cell>
        </row>
        <row r="1594">
          <cell r="A1594" t="str">
            <v>33,G15,3,4,0</v>
          </cell>
          <cell r="B1594">
            <v>33</v>
          </cell>
          <cell r="C1594" t="str">
            <v>G15</v>
          </cell>
          <cell r="D1594">
            <v>3</v>
          </cell>
          <cell r="E1594">
            <v>4</v>
          </cell>
          <cell r="F1594">
            <v>0</v>
          </cell>
          <cell r="G1594">
            <v>1</v>
          </cell>
          <cell r="H1594">
            <v>6</v>
          </cell>
          <cell r="I1594">
            <v>6</v>
          </cell>
          <cell r="J1594">
            <v>1</v>
          </cell>
          <cell r="K1594">
            <v>6</v>
          </cell>
          <cell r="L1594">
            <v>6</v>
          </cell>
        </row>
        <row r="1595">
          <cell r="A1595" t="str">
            <v>33,G15,3,4,0</v>
          </cell>
          <cell r="B1595">
            <v>33</v>
          </cell>
          <cell r="C1595" t="str">
            <v>G15</v>
          </cell>
          <cell r="D1595">
            <v>3</v>
          </cell>
          <cell r="E1595">
            <v>4</v>
          </cell>
          <cell r="F1595">
            <v>0</v>
          </cell>
          <cell r="G1595">
            <v>1</v>
          </cell>
          <cell r="H1595">
            <v>6</v>
          </cell>
          <cell r="I1595">
            <v>6</v>
          </cell>
          <cell r="J1595">
            <v>1</v>
          </cell>
          <cell r="K1595">
            <v>6</v>
          </cell>
          <cell r="L1595">
            <v>6</v>
          </cell>
        </row>
        <row r="1596">
          <cell r="A1596" t="str">
            <v>33,G16,3,4,0</v>
          </cell>
          <cell r="B1596">
            <v>33</v>
          </cell>
          <cell r="C1596" t="str">
            <v>G16</v>
          </cell>
          <cell r="D1596">
            <v>3</v>
          </cell>
          <cell r="E1596">
            <v>4</v>
          </cell>
          <cell r="F1596">
            <v>0</v>
          </cell>
          <cell r="G1596">
            <v>1</v>
          </cell>
          <cell r="H1596">
            <v>6</v>
          </cell>
          <cell r="I1596">
            <v>6</v>
          </cell>
          <cell r="J1596">
            <v>1</v>
          </cell>
          <cell r="K1596">
            <v>6</v>
          </cell>
          <cell r="L1596">
            <v>6</v>
          </cell>
        </row>
        <row r="1597">
          <cell r="A1597" t="str">
            <v>33,G16,3,4,0</v>
          </cell>
          <cell r="B1597">
            <v>33</v>
          </cell>
          <cell r="C1597" t="str">
            <v>G16</v>
          </cell>
          <cell r="D1597">
            <v>3</v>
          </cell>
          <cell r="E1597">
            <v>4</v>
          </cell>
          <cell r="F1597">
            <v>0</v>
          </cell>
          <cell r="G1597">
            <v>1</v>
          </cell>
          <cell r="H1597">
            <v>6</v>
          </cell>
          <cell r="I1597">
            <v>6</v>
          </cell>
          <cell r="J1597">
            <v>1</v>
          </cell>
          <cell r="K1597">
            <v>6</v>
          </cell>
          <cell r="L1597">
            <v>6</v>
          </cell>
        </row>
        <row r="1598">
          <cell r="A1598" t="str">
            <v>33,G16,3,4,0</v>
          </cell>
          <cell r="B1598">
            <v>33</v>
          </cell>
          <cell r="C1598" t="str">
            <v>G16</v>
          </cell>
          <cell r="D1598">
            <v>3</v>
          </cell>
          <cell r="E1598">
            <v>4</v>
          </cell>
          <cell r="F1598">
            <v>0</v>
          </cell>
          <cell r="G1598">
            <v>1</v>
          </cell>
          <cell r="H1598">
            <v>6</v>
          </cell>
          <cell r="I1598">
            <v>6</v>
          </cell>
          <cell r="J1598">
            <v>1</v>
          </cell>
          <cell r="K1598">
            <v>6</v>
          </cell>
          <cell r="L1598">
            <v>6</v>
          </cell>
        </row>
        <row r="1599">
          <cell r="A1599" t="str">
            <v>33,G17,3,4,0</v>
          </cell>
          <cell r="B1599">
            <v>33</v>
          </cell>
          <cell r="C1599" t="str">
            <v>G17</v>
          </cell>
          <cell r="D1599">
            <v>3</v>
          </cell>
          <cell r="E1599">
            <v>4</v>
          </cell>
          <cell r="F1599">
            <v>0</v>
          </cell>
          <cell r="G1599">
            <v>1</v>
          </cell>
          <cell r="H1599">
            <v>6</v>
          </cell>
          <cell r="I1599">
            <v>6</v>
          </cell>
          <cell r="J1599">
            <v>1</v>
          </cell>
          <cell r="K1599">
            <v>6</v>
          </cell>
          <cell r="L1599">
            <v>6</v>
          </cell>
        </row>
        <row r="1600">
          <cell r="A1600" t="str">
            <v>33,G17,3,4,0</v>
          </cell>
          <cell r="B1600">
            <v>33</v>
          </cell>
          <cell r="C1600" t="str">
            <v>G17</v>
          </cell>
          <cell r="D1600">
            <v>3</v>
          </cell>
          <cell r="E1600">
            <v>4</v>
          </cell>
          <cell r="F1600">
            <v>0</v>
          </cell>
          <cell r="G1600">
            <v>1</v>
          </cell>
          <cell r="H1600">
            <v>6</v>
          </cell>
          <cell r="I1600">
            <v>6</v>
          </cell>
          <cell r="J1600">
            <v>1</v>
          </cell>
          <cell r="K1600">
            <v>6</v>
          </cell>
          <cell r="L1600">
            <v>6</v>
          </cell>
        </row>
        <row r="1601">
          <cell r="A1601" t="str">
            <v>33,G17,3,4,0</v>
          </cell>
          <cell r="B1601">
            <v>33</v>
          </cell>
          <cell r="C1601" t="str">
            <v>G17</v>
          </cell>
          <cell r="D1601">
            <v>3</v>
          </cell>
          <cell r="E1601">
            <v>4</v>
          </cell>
          <cell r="F1601">
            <v>0</v>
          </cell>
          <cell r="G1601">
            <v>1</v>
          </cell>
          <cell r="H1601">
            <v>6</v>
          </cell>
          <cell r="I1601">
            <v>6</v>
          </cell>
          <cell r="J1601">
            <v>1</v>
          </cell>
          <cell r="K1601">
            <v>6</v>
          </cell>
          <cell r="L1601">
            <v>6</v>
          </cell>
        </row>
        <row r="1602">
          <cell r="A1602" t="str">
            <v>33,G18,3,4,0</v>
          </cell>
          <cell r="B1602">
            <v>33</v>
          </cell>
          <cell r="C1602" t="str">
            <v>G18</v>
          </cell>
          <cell r="D1602">
            <v>3</v>
          </cell>
          <cell r="E1602">
            <v>4</v>
          </cell>
          <cell r="F1602">
            <v>0</v>
          </cell>
          <cell r="G1602">
            <v>1</v>
          </cell>
          <cell r="H1602">
            <v>6</v>
          </cell>
          <cell r="I1602">
            <v>6</v>
          </cell>
          <cell r="J1602">
            <v>1</v>
          </cell>
          <cell r="K1602">
            <v>6</v>
          </cell>
          <cell r="L1602">
            <v>6</v>
          </cell>
        </row>
        <row r="1603">
          <cell r="A1603" t="str">
            <v>33,G18,3,4,0</v>
          </cell>
          <cell r="B1603">
            <v>33</v>
          </cell>
          <cell r="C1603" t="str">
            <v>G18</v>
          </cell>
          <cell r="D1603">
            <v>3</v>
          </cell>
          <cell r="E1603">
            <v>4</v>
          </cell>
          <cell r="F1603">
            <v>0</v>
          </cell>
          <cell r="G1603">
            <v>1</v>
          </cell>
          <cell r="H1603">
            <v>6</v>
          </cell>
          <cell r="I1603">
            <v>6</v>
          </cell>
          <cell r="J1603">
            <v>1</v>
          </cell>
          <cell r="K1603">
            <v>6</v>
          </cell>
          <cell r="L1603">
            <v>6</v>
          </cell>
        </row>
        <row r="1604">
          <cell r="A1604" t="str">
            <v>33,G18,3,4,0</v>
          </cell>
          <cell r="B1604">
            <v>33</v>
          </cell>
          <cell r="C1604" t="str">
            <v>G18</v>
          </cell>
          <cell r="D1604">
            <v>3</v>
          </cell>
          <cell r="E1604">
            <v>4</v>
          </cell>
          <cell r="F1604">
            <v>0</v>
          </cell>
          <cell r="G1604">
            <v>1</v>
          </cell>
          <cell r="H1604">
            <v>6</v>
          </cell>
          <cell r="I1604">
            <v>6</v>
          </cell>
          <cell r="J1604">
            <v>1</v>
          </cell>
          <cell r="K1604">
            <v>6</v>
          </cell>
          <cell r="L1604">
            <v>6</v>
          </cell>
        </row>
        <row r="1605">
          <cell r="A1605" t="str">
            <v>33,G19,3,4,0</v>
          </cell>
          <cell r="B1605">
            <v>33</v>
          </cell>
          <cell r="C1605" t="str">
            <v>G19</v>
          </cell>
          <cell r="D1605">
            <v>3</v>
          </cell>
          <cell r="E1605">
            <v>4</v>
          </cell>
          <cell r="F1605">
            <v>0</v>
          </cell>
          <cell r="G1605">
            <v>1</v>
          </cell>
          <cell r="H1605">
            <v>6</v>
          </cell>
          <cell r="I1605">
            <v>6</v>
          </cell>
          <cell r="J1605">
            <v>1</v>
          </cell>
          <cell r="K1605">
            <v>6</v>
          </cell>
          <cell r="L1605">
            <v>6</v>
          </cell>
        </row>
        <row r="1606">
          <cell r="A1606" t="str">
            <v>33,G19,3,4,0</v>
          </cell>
          <cell r="B1606">
            <v>33</v>
          </cell>
          <cell r="C1606" t="str">
            <v>G19</v>
          </cell>
          <cell r="D1606">
            <v>3</v>
          </cell>
          <cell r="E1606">
            <v>4</v>
          </cell>
          <cell r="F1606">
            <v>0</v>
          </cell>
          <cell r="G1606">
            <v>1</v>
          </cell>
          <cell r="H1606">
            <v>6</v>
          </cell>
          <cell r="I1606">
            <v>6</v>
          </cell>
          <cell r="J1606">
            <v>1</v>
          </cell>
          <cell r="K1606">
            <v>6</v>
          </cell>
          <cell r="L1606">
            <v>6</v>
          </cell>
        </row>
        <row r="1607">
          <cell r="A1607" t="str">
            <v>33,G19,3,4,0</v>
          </cell>
          <cell r="B1607">
            <v>33</v>
          </cell>
          <cell r="C1607" t="str">
            <v>G19</v>
          </cell>
          <cell r="D1607">
            <v>3</v>
          </cell>
          <cell r="E1607">
            <v>4</v>
          </cell>
          <cell r="F1607">
            <v>0</v>
          </cell>
          <cell r="G1607">
            <v>1</v>
          </cell>
          <cell r="H1607">
            <v>6</v>
          </cell>
          <cell r="I1607">
            <v>6</v>
          </cell>
          <cell r="J1607">
            <v>1</v>
          </cell>
          <cell r="K1607">
            <v>6</v>
          </cell>
          <cell r="L1607">
            <v>6</v>
          </cell>
        </row>
        <row r="1608">
          <cell r="A1608" t="str">
            <v>33,G20,3,4,0</v>
          </cell>
          <cell r="B1608">
            <v>33</v>
          </cell>
          <cell r="C1608" t="str">
            <v>G20</v>
          </cell>
          <cell r="D1608">
            <v>3</v>
          </cell>
          <cell r="E1608">
            <v>4</v>
          </cell>
          <cell r="F1608">
            <v>0</v>
          </cell>
          <cell r="G1608">
            <v>1</v>
          </cell>
          <cell r="H1608">
            <v>6</v>
          </cell>
          <cell r="I1608">
            <v>6</v>
          </cell>
          <cell r="J1608">
            <v>1</v>
          </cell>
          <cell r="K1608">
            <v>6</v>
          </cell>
          <cell r="L1608">
            <v>6</v>
          </cell>
        </row>
        <row r="1609">
          <cell r="A1609" t="str">
            <v>33,G20,3,4,0</v>
          </cell>
          <cell r="B1609">
            <v>33</v>
          </cell>
          <cell r="C1609" t="str">
            <v>G20</v>
          </cell>
          <cell r="D1609">
            <v>3</v>
          </cell>
          <cell r="E1609">
            <v>4</v>
          </cell>
          <cell r="F1609">
            <v>0</v>
          </cell>
          <cell r="G1609">
            <v>1</v>
          </cell>
          <cell r="H1609">
            <v>6</v>
          </cell>
          <cell r="I1609">
            <v>6</v>
          </cell>
          <cell r="J1609">
            <v>1</v>
          </cell>
          <cell r="K1609">
            <v>6</v>
          </cell>
          <cell r="L1609">
            <v>6</v>
          </cell>
        </row>
        <row r="1610">
          <cell r="A1610" t="str">
            <v>33,G20,3,4,0</v>
          </cell>
          <cell r="B1610">
            <v>33</v>
          </cell>
          <cell r="C1610" t="str">
            <v>G20</v>
          </cell>
          <cell r="D1610">
            <v>3</v>
          </cell>
          <cell r="E1610">
            <v>4</v>
          </cell>
          <cell r="F1610">
            <v>0</v>
          </cell>
          <cell r="G1610">
            <v>1</v>
          </cell>
          <cell r="H1610">
            <v>6</v>
          </cell>
          <cell r="I1610">
            <v>6</v>
          </cell>
          <cell r="J1610">
            <v>1</v>
          </cell>
          <cell r="K1610">
            <v>6</v>
          </cell>
          <cell r="L1610">
            <v>6</v>
          </cell>
        </row>
        <row r="1611">
          <cell r="A1611" t="str">
            <v>33,G21,3,4,0</v>
          </cell>
          <cell r="B1611">
            <v>33</v>
          </cell>
          <cell r="C1611" t="str">
            <v>G21</v>
          </cell>
          <cell r="D1611">
            <v>3</v>
          </cell>
          <cell r="E1611">
            <v>4</v>
          </cell>
          <cell r="F1611">
            <v>0</v>
          </cell>
          <cell r="G1611">
            <v>1</v>
          </cell>
          <cell r="H1611">
            <v>6</v>
          </cell>
          <cell r="I1611">
            <v>6</v>
          </cell>
          <cell r="J1611">
            <v>1</v>
          </cell>
          <cell r="K1611">
            <v>6</v>
          </cell>
          <cell r="L1611">
            <v>6</v>
          </cell>
        </row>
        <row r="1612">
          <cell r="A1612" t="str">
            <v>33,G21,3,4,0</v>
          </cell>
          <cell r="B1612">
            <v>33</v>
          </cell>
          <cell r="C1612" t="str">
            <v>G21</v>
          </cell>
          <cell r="D1612">
            <v>3</v>
          </cell>
          <cell r="E1612">
            <v>4</v>
          </cell>
          <cell r="F1612">
            <v>0</v>
          </cell>
          <cell r="G1612">
            <v>1</v>
          </cell>
          <cell r="H1612">
            <v>6</v>
          </cell>
          <cell r="I1612">
            <v>6</v>
          </cell>
          <cell r="J1612">
            <v>1</v>
          </cell>
          <cell r="K1612">
            <v>6</v>
          </cell>
          <cell r="L1612">
            <v>6</v>
          </cell>
        </row>
        <row r="1613">
          <cell r="A1613" t="str">
            <v>33,G21,3,4,0</v>
          </cell>
          <cell r="B1613">
            <v>33</v>
          </cell>
          <cell r="C1613" t="str">
            <v>G21</v>
          </cell>
          <cell r="D1613">
            <v>3</v>
          </cell>
          <cell r="E1613">
            <v>4</v>
          </cell>
          <cell r="F1613">
            <v>0</v>
          </cell>
          <cell r="G1613">
            <v>1</v>
          </cell>
          <cell r="H1613">
            <v>6</v>
          </cell>
          <cell r="I1613">
            <v>6</v>
          </cell>
          <cell r="J1613">
            <v>1</v>
          </cell>
          <cell r="K1613">
            <v>6</v>
          </cell>
          <cell r="L1613">
            <v>6</v>
          </cell>
        </row>
        <row r="1614">
          <cell r="A1614" t="str">
            <v>33,G22,3,4,0</v>
          </cell>
          <cell r="B1614">
            <v>33</v>
          </cell>
          <cell r="C1614" t="str">
            <v>G22</v>
          </cell>
          <cell r="D1614">
            <v>3</v>
          </cell>
          <cell r="E1614">
            <v>4</v>
          </cell>
          <cell r="F1614">
            <v>0</v>
          </cell>
          <cell r="G1614">
            <v>1</v>
          </cell>
          <cell r="H1614">
            <v>6</v>
          </cell>
          <cell r="I1614">
            <v>6</v>
          </cell>
          <cell r="J1614">
            <v>1</v>
          </cell>
          <cell r="K1614">
            <v>6</v>
          </cell>
          <cell r="L1614">
            <v>6</v>
          </cell>
        </row>
        <row r="1615">
          <cell r="A1615" t="str">
            <v>33,G22,3,4,0</v>
          </cell>
          <cell r="B1615">
            <v>33</v>
          </cell>
          <cell r="C1615" t="str">
            <v>G22</v>
          </cell>
          <cell r="D1615">
            <v>3</v>
          </cell>
          <cell r="E1615">
            <v>4</v>
          </cell>
          <cell r="F1615">
            <v>0</v>
          </cell>
          <cell r="G1615">
            <v>1</v>
          </cell>
          <cell r="H1615">
            <v>6</v>
          </cell>
          <cell r="I1615">
            <v>6</v>
          </cell>
          <cell r="J1615">
            <v>1</v>
          </cell>
          <cell r="K1615">
            <v>6</v>
          </cell>
          <cell r="L1615">
            <v>6</v>
          </cell>
        </row>
        <row r="1616">
          <cell r="A1616" t="str">
            <v>33,G22,3,4,0</v>
          </cell>
          <cell r="B1616">
            <v>33</v>
          </cell>
          <cell r="C1616" t="str">
            <v>G22</v>
          </cell>
          <cell r="D1616">
            <v>3</v>
          </cell>
          <cell r="E1616">
            <v>4</v>
          </cell>
          <cell r="F1616">
            <v>0</v>
          </cell>
          <cell r="G1616">
            <v>1</v>
          </cell>
          <cell r="H1616">
            <v>6</v>
          </cell>
          <cell r="I1616">
            <v>6</v>
          </cell>
          <cell r="J1616">
            <v>1</v>
          </cell>
          <cell r="K1616">
            <v>6</v>
          </cell>
          <cell r="L1616">
            <v>6</v>
          </cell>
        </row>
        <row r="1617">
          <cell r="A1617" t="str">
            <v>33,G23,3,4,0</v>
          </cell>
          <cell r="B1617">
            <v>33</v>
          </cell>
          <cell r="C1617" t="str">
            <v>G23</v>
          </cell>
          <cell r="D1617">
            <v>3</v>
          </cell>
          <cell r="E1617">
            <v>4</v>
          </cell>
          <cell r="F1617">
            <v>0</v>
          </cell>
          <cell r="G1617">
            <v>1</v>
          </cell>
          <cell r="H1617">
            <v>6</v>
          </cell>
          <cell r="I1617">
            <v>6</v>
          </cell>
          <cell r="J1617">
            <v>1</v>
          </cell>
          <cell r="K1617">
            <v>6</v>
          </cell>
          <cell r="L1617">
            <v>6</v>
          </cell>
        </row>
        <row r="1618">
          <cell r="A1618" t="str">
            <v>33,G23,3,4,0</v>
          </cell>
          <cell r="B1618">
            <v>33</v>
          </cell>
          <cell r="C1618" t="str">
            <v>G23</v>
          </cell>
          <cell r="D1618">
            <v>3</v>
          </cell>
          <cell r="E1618">
            <v>4</v>
          </cell>
          <cell r="F1618">
            <v>0</v>
          </cell>
          <cell r="G1618">
            <v>1</v>
          </cell>
          <cell r="H1618">
            <v>6</v>
          </cell>
          <cell r="I1618">
            <v>6</v>
          </cell>
          <cell r="J1618">
            <v>1</v>
          </cell>
          <cell r="K1618">
            <v>6</v>
          </cell>
          <cell r="L1618">
            <v>6</v>
          </cell>
        </row>
        <row r="1619">
          <cell r="A1619" t="str">
            <v>33,G23,3,4,0</v>
          </cell>
          <cell r="B1619">
            <v>33</v>
          </cell>
          <cell r="C1619" t="str">
            <v>G23</v>
          </cell>
          <cell r="D1619">
            <v>3</v>
          </cell>
          <cell r="E1619">
            <v>4</v>
          </cell>
          <cell r="F1619">
            <v>0</v>
          </cell>
          <cell r="G1619">
            <v>1</v>
          </cell>
          <cell r="H1619">
            <v>6</v>
          </cell>
          <cell r="I1619">
            <v>6</v>
          </cell>
          <cell r="J1619">
            <v>1</v>
          </cell>
          <cell r="K1619">
            <v>6</v>
          </cell>
          <cell r="L1619">
            <v>6</v>
          </cell>
        </row>
        <row r="1620">
          <cell r="A1620" t="str">
            <v>33,G24,3,4,0</v>
          </cell>
          <cell r="B1620">
            <v>33</v>
          </cell>
          <cell r="C1620" t="str">
            <v>G24</v>
          </cell>
          <cell r="D1620">
            <v>3</v>
          </cell>
          <cell r="E1620">
            <v>4</v>
          </cell>
          <cell r="F1620">
            <v>0</v>
          </cell>
          <cell r="G1620">
            <v>1</v>
          </cell>
          <cell r="H1620">
            <v>6</v>
          </cell>
          <cell r="I1620">
            <v>6</v>
          </cell>
          <cell r="J1620">
            <v>1</v>
          </cell>
          <cell r="K1620">
            <v>6</v>
          </cell>
          <cell r="L1620">
            <v>6</v>
          </cell>
        </row>
        <row r="1621">
          <cell r="A1621" t="str">
            <v>33,G24,3,4,0</v>
          </cell>
          <cell r="B1621">
            <v>33</v>
          </cell>
          <cell r="C1621" t="str">
            <v>G24</v>
          </cell>
          <cell r="D1621">
            <v>3</v>
          </cell>
          <cell r="E1621">
            <v>4</v>
          </cell>
          <cell r="F1621">
            <v>0</v>
          </cell>
          <cell r="G1621">
            <v>1</v>
          </cell>
          <cell r="H1621">
            <v>6</v>
          </cell>
          <cell r="I1621">
            <v>6</v>
          </cell>
          <cell r="J1621">
            <v>1</v>
          </cell>
          <cell r="K1621">
            <v>6</v>
          </cell>
          <cell r="L1621">
            <v>6</v>
          </cell>
        </row>
        <row r="1622">
          <cell r="A1622" t="str">
            <v>33,G24,3,4,0</v>
          </cell>
          <cell r="B1622">
            <v>33</v>
          </cell>
          <cell r="C1622" t="str">
            <v>G24</v>
          </cell>
          <cell r="D1622">
            <v>3</v>
          </cell>
          <cell r="E1622">
            <v>4</v>
          </cell>
          <cell r="F1622">
            <v>0</v>
          </cell>
          <cell r="G1622">
            <v>1</v>
          </cell>
          <cell r="H1622">
            <v>6</v>
          </cell>
          <cell r="I1622">
            <v>6</v>
          </cell>
          <cell r="J1622">
            <v>1</v>
          </cell>
          <cell r="K1622">
            <v>6</v>
          </cell>
          <cell r="L1622">
            <v>6</v>
          </cell>
        </row>
        <row r="1623">
          <cell r="A1623" t="str">
            <v>33,G25,3,4,0</v>
          </cell>
          <cell r="B1623">
            <v>33</v>
          </cell>
          <cell r="C1623" t="str">
            <v>G25</v>
          </cell>
          <cell r="D1623">
            <v>3</v>
          </cell>
          <cell r="E1623">
            <v>4</v>
          </cell>
          <cell r="F1623">
            <v>0</v>
          </cell>
          <cell r="G1623">
            <v>1</v>
          </cell>
          <cell r="H1623">
            <v>6</v>
          </cell>
          <cell r="I1623">
            <v>6</v>
          </cell>
          <cell r="J1623">
            <v>1</v>
          </cell>
          <cell r="K1623">
            <v>6</v>
          </cell>
          <cell r="L1623">
            <v>6</v>
          </cell>
        </row>
        <row r="1624">
          <cell r="A1624" t="str">
            <v>33,G25,3,4,0</v>
          </cell>
          <cell r="B1624">
            <v>33</v>
          </cell>
          <cell r="C1624" t="str">
            <v>G25</v>
          </cell>
          <cell r="D1624">
            <v>3</v>
          </cell>
          <cell r="E1624">
            <v>4</v>
          </cell>
          <cell r="F1624">
            <v>0</v>
          </cell>
          <cell r="G1624">
            <v>1</v>
          </cell>
          <cell r="H1624">
            <v>6</v>
          </cell>
          <cell r="I1624">
            <v>6</v>
          </cell>
          <cell r="J1624">
            <v>1</v>
          </cell>
          <cell r="K1624">
            <v>6</v>
          </cell>
          <cell r="L1624">
            <v>6</v>
          </cell>
        </row>
        <row r="1625">
          <cell r="A1625" t="str">
            <v>33,G25,3,4,0</v>
          </cell>
          <cell r="B1625">
            <v>33</v>
          </cell>
          <cell r="C1625" t="str">
            <v>G25</v>
          </cell>
          <cell r="D1625">
            <v>3</v>
          </cell>
          <cell r="E1625">
            <v>4</v>
          </cell>
          <cell r="F1625">
            <v>0</v>
          </cell>
          <cell r="G1625">
            <v>1</v>
          </cell>
          <cell r="H1625">
            <v>6</v>
          </cell>
          <cell r="I1625">
            <v>6</v>
          </cell>
          <cell r="J1625">
            <v>1</v>
          </cell>
          <cell r="K1625">
            <v>6</v>
          </cell>
          <cell r="L1625">
            <v>6</v>
          </cell>
        </row>
        <row r="1626">
          <cell r="A1626" t="str">
            <v>33,G26,3,4,0</v>
          </cell>
          <cell r="B1626">
            <v>33</v>
          </cell>
          <cell r="C1626" t="str">
            <v>G26</v>
          </cell>
          <cell r="D1626">
            <v>3</v>
          </cell>
          <cell r="E1626">
            <v>4</v>
          </cell>
          <cell r="F1626">
            <v>0</v>
          </cell>
          <cell r="G1626">
            <v>1</v>
          </cell>
          <cell r="H1626">
            <v>6</v>
          </cell>
          <cell r="I1626">
            <v>6</v>
          </cell>
          <cell r="J1626">
            <v>1</v>
          </cell>
          <cell r="K1626">
            <v>6</v>
          </cell>
          <cell r="L1626">
            <v>6</v>
          </cell>
        </row>
        <row r="1627">
          <cell r="A1627" t="str">
            <v>33,G26,3,4,0</v>
          </cell>
          <cell r="B1627">
            <v>33</v>
          </cell>
          <cell r="C1627" t="str">
            <v>G26</v>
          </cell>
          <cell r="D1627">
            <v>3</v>
          </cell>
          <cell r="E1627">
            <v>4</v>
          </cell>
          <cell r="F1627">
            <v>0</v>
          </cell>
          <cell r="G1627">
            <v>1</v>
          </cell>
          <cell r="H1627">
            <v>6</v>
          </cell>
          <cell r="I1627">
            <v>6</v>
          </cell>
          <cell r="J1627">
            <v>1</v>
          </cell>
          <cell r="K1627">
            <v>6</v>
          </cell>
          <cell r="L1627">
            <v>6</v>
          </cell>
        </row>
        <row r="1628">
          <cell r="A1628" t="str">
            <v>33,G26,3,4,0</v>
          </cell>
          <cell r="B1628">
            <v>33</v>
          </cell>
          <cell r="C1628" t="str">
            <v>G26</v>
          </cell>
          <cell r="D1628">
            <v>3</v>
          </cell>
          <cell r="E1628">
            <v>4</v>
          </cell>
          <cell r="F1628">
            <v>0</v>
          </cell>
          <cell r="G1628">
            <v>1</v>
          </cell>
          <cell r="H1628">
            <v>6</v>
          </cell>
          <cell r="I1628">
            <v>6</v>
          </cell>
          <cell r="J1628">
            <v>1</v>
          </cell>
          <cell r="K1628">
            <v>6</v>
          </cell>
          <cell r="L1628">
            <v>6</v>
          </cell>
        </row>
        <row r="1629">
          <cell r="A1629" t="str">
            <v>33,G27,3,4,0</v>
          </cell>
          <cell r="B1629">
            <v>33</v>
          </cell>
          <cell r="C1629" t="str">
            <v>G27</v>
          </cell>
          <cell r="D1629">
            <v>3</v>
          </cell>
          <cell r="E1629">
            <v>4</v>
          </cell>
          <cell r="F1629">
            <v>0</v>
          </cell>
          <cell r="G1629">
            <v>1</v>
          </cell>
          <cell r="H1629">
            <v>6</v>
          </cell>
          <cell r="I1629">
            <v>6</v>
          </cell>
          <cell r="J1629">
            <v>1</v>
          </cell>
          <cell r="K1629">
            <v>6</v>
          </cell>
          <cell r="L1629">
            <v>6</v>
          </cell>
        </row>
        <row r="1630">
          <cell r="A1630" t="str">
            <v>33,G27,3,4,0</v>
          </cell>
          <cell r="B1630">
            <v>33</v>
          </cell>
          <cell r="C1630" t="str">
            <v>G27</v>
          </cell>
          <cell r="D1630">
            <v>3</v>
          </cell>
          <cell r="E1630">
            <v>4</v>
          </cell>
          <cell r="F1630">
            <v>0</v>
          </cell>
          <cell r="G1630">
            <v>1</v>
          </cell>
          <cell r="H1630">
            <v>6</v>
          </cell>
          <cell r="I1630">
            <v>6</v>
          </cell>
          <cell r="J1630">
            <v>1</v>
          </cell>
          <cell r="K1630">
            <v>6</v>
          </cell>
          <cell r="L1630">
            <v>6</v>
          </cell>
        </row>
        <row r="1631">
          <cell r="A1631" t="str">
            <v>33,G27,3,4,0</v>
          </cell>
          <cell r="B1631">
            <v>33</v>
          </cell>
          <cell r="C1631" t="str">
            <v>G27</v>
          </cell>
          <cell r="D1631">
            <v>3</v>
          </cell>
          <cell r="E1631">
            <v>4</v>
          </cell>
          <cell r="F1631">
            <v>0</v>
          </cell>
          <cell r="G1631">
            <v>1</v>
          </cell>
          <cell r="H1631">
            <v>6</v>
          </cell>
          <cell r="I1631">
            <v>6</v>
          </cell>
          <cell r="J1631">
            <v>1</v>
          </cell>
          <cell r="K1631">
            <v>6</v>
          </cell>
          <cell r="L1631">
            <v>6</v>
          </cell>
        </row>
        <row r="1632">
          <cell r="A1632" t="str">
            <v>33,G28,3,4,0</v>
          </cell>
          <cell r="B1632">
            <v>33</v>
          </cell>
          <cell r="C1632" t="str">
            <v>G28</v>
          </cell>
          <cell r="D1632">
            <v>3</v>
          </cell>
          <cell r="E1632">
            <v>4</v>
          </cell>
          <cell r="F1632">
            <v>0</v>
          </cell>
          <cell r="G1632">
            <v>1</v>
          </cell>
          <cell r="H1632">
            <v>6</v>
          </cell>
          <cell r="I1632">
            <v>6</v>
          </cell>
          <cell r="J1632">
            <v>1</v>
          </cell>
          <cell r="K1632">
            <v>6</v>
          </cell>
          <cell r="L1632">
            <v>6</v>
          </cell>
        </row>
        <row r="1633">
          <cell r="A1633" t="str">
            <v>33,G28,3,4,0</v>
          </cell>
          <cell r="B1633">
            <v>33</v>
          </cell>
          <cell r="C1633" t="str">
            <v>G28</v>
          </cell>
          <cell r="D1633">
            <v>3</v>
          </cell>
          <cell r="E1633">
            <v>4</v>
          </cell>
          <cell r="F1633">
            <v>0</v>
          </cell>
          <cell r="G1633">
            <v>1</v>
          </cell>
          <cell r="H1633">
            <v>6</v>
          </cell>
          <cell r="I1633">
            <v>6</v>
          </cell>
          <cell r="J1633">
            <v>1</v>
          </cell>
          <cell r="K1633">
            <v>6</v>
          </cell>
          <cell r="L1633">
            <v>6</v>
          </cell>
        </row>
        <row r="1634">
          <cell r="A1634" t="str">
            <v>33,G28,3,4,0</v>
          </cell>
          <cell r="B1634">
            <v>33</v>
          </cell>
          <cell r="C1634" t="str">
            <v>G28</v>
          </cell>
          <cell r="D1634">
            <v>3</v>
          </cell>
          <cell r="E1634">
            <v>4</v>
          </cell>
          <cell r="F1634">
            <v>0</v>
          </cell>
          <cell r="G1634">
            <v>1</v>
          </cell>
          <cell r="H1634">
            <v>6</v>
          </cell>
          <cell r="I1634">
            <v>6</v>
          </cell>
          <cell r="J1634">
            <v>1</v>
          </cell>
          <cell r="K1634">
            <v>6</v>
          </cell>
          <cell r="L1634">
            <v>6</v>
          </cell>
        </row>
        <row r="1635">
          <cell r="A1635" t="str">
            <v>33,G29,3,4,0</v>
          </cell>
          <cell r="B1635">
            <v>33</v>
          </cell>
          <cell r="C1635" t="str">
            <v>G29</v>
          </cell>
          <cell r="D1635">
            <v>3</v>
          </cell>
          <cell r="E1635">
            <v>4</v>
          </cell>
          <cell r="F1635">
            <v>0</v>
          </cell>
          <cell r="G1635">
            <v>1</v>
          </cell>
          <cell r="H1635">
            <v>6</v>
          </cell>
          <cell r="I1635">
            <v>6</v>
          </cell>
          <cell r="J1635">
            <v>1</v>
          </cell>
          <cell r="K1635">
            <v>6</v>
          </cell>
          <cell r="L1635">
            <v>6</v>
          </cell>
        </row>
        <row r="1636">
          <cell r="A1636" t="str">
            <v>33,G29,3,4,0</v>
          </cell>
          <cell r="B1636">
            <v>33</v>
          </cell>
          <cell r="C1636" t="str">
            <v>G29</v>
          </cell>
          <cell r="D1636">
            <v>3</v>
          </cell>
          <cell r="E1636">
            <v>4</v>
          </cell>
          <cell r="F1636">
            <v>0</v>
          </cell>
          <cell r="G1636">
            <v>1</v>
          </cell>
          <cell r="H1636">
            <v>6</v>
          </cell>
          <cell r="I1636">
            <v>6</v>
          </cell>
          <cell r="J1636">
            <v>1</v>
          </cell>
          <cell r="K1636">
            <v>6</v>
          </cell>
          <cell r="L1636">
            <v>6</v>
          </cell>
        </row>
        <row r="1637">
          <cell r="A1637" t="str">
            <v>33,G29,3,4,0</v>
          </cell>
          <cell r="B1637">
            <v>33</v>
          </cell>
          <cell r="C1637" t="str">
            <v>G29</v>
          </cell>
          <cell r="D1637">
            <v>3</v>
          </cell>
          <cell r="E1637">
            <v>4</v>
          </cell>
          <cell r="F1637">
            <v>0</v>
          </cell>
          <cell r="G1637">
            <v>1</v>
          </cell>
          <cell r="H1637">
            <v>6</v>
          </cell>
          <cell r="I1637">
            <v>6</v>
          </cell>
          <cell r="J1637">
            <v>1</v>
          </cell>
          <cell r="K1637">
            <v>6</v>
          </cell>
          <cell r="L1637">
            <v>6</v>
          </cell>
        </row>
        <row r="1638">
          <cell r="A1638" t="str">
            <v>33,G30,3,4,0</v>
          </cell>
          <cell r="B1638">
            <v>33</v>
          </cell>
          <cell r="C1638" t="str">
            <v>G30</v>
          </cell>
          <cell r="D1638">
            <v>3</v>
          </cell>
          <cell r="E1638">
            <v>4</v>
          </cell>
          <cell r="F1638">
            <v>0</v>
          </cell>
          <cell r="G1638">
            <v>1</v>
          </cell>
          <cell r="H1638">
            <v>6</v>
          </cell>
          <cell r="I1638">
            <v>6</v>
          </cell>
          <cell r="J1638">
            <v>1</v>
          </cell>
          <cell r="K1638">
            <v>6</v>
          </cell>
          <cell r="L1638">
            <v>6</v>
          </cell>
        </row>
        <row r="1639">
          <cell r="A1639" t="str">
            <v>33,G30,3,4,0</v>
          </cell>
          <cell r="B1639">
            <v>33</v>
          </cell>
          <cell r="C1639" t="str">
            <v>G30</v>
          </cell>
          <cell r="D1639">
            <v>3</v>
          </cell>
          <cell r="E1639">
            <v>4</v>
          </cell>
          <cell r="F1639">
            <v>0</v>
          </cell>
          <cell r="G1639">
            <v>1</v>
          </cell>
          <cell r="H1639">
            <v>6</v>
          </cell>
          <cell r="I1639">
            <v>6</v>
          </cell>
          <cell r="J1639">
            <v>1</v>
          </cell>
          <cell r="K1639">
            <v>6</v>
          </cell>
          <cell r="L1639">
            <v>6</v>
          </cell>
        </row>
        <row r="1640">
          <cell r="A1640" t="str">
            <v>33,G30,3,4,0</v>
          </cell>
          <cell r="B1640">
            <v>33</v>
          </cell>
          <cell r="C1640" t="str">
            <v>G30</v>
          </cell>
          <cell r="D1640">
            <v>3</v>
          </cell>
          <cell r="E1640">
            <v>4</v>
          </cell>
          <cell r="F1640">
            <v>0</v>
          </cell>
          <cell r="G1640">
            <v>1</v>
          </cell>
          <cell r="H1640">
            <v>6</v>
          </cell>
          <cell r="I1640">
            <v>6</v>
          </cell>
          <cell r="J1640">
            <v>1</v>
          </cell>
          <cell r="K1640">
            <v>6</v>
          </cell>
          <cell r="L1640">
            <v>6</v>
          </cell>
        </row>
        <row r="1641">
          <cell r="A1641" t="str">
            <v>33,G31,3,4,0</v>
          </cell>
          <cell r="B1641">
            <v>33</v>
          </cell>
          <cell r="C1641" t="str">
            <v>G31</v>
          </cell>
          <cell r="D1641">
            <v>3</v>
          </cell>
          <cell r="E1641">
            <v>4</v>
          </cell>
          <cell r="F1641">
            <v>0</v>
          </cell>
          <cell r="G1641">
            <v>1</v>
          </cell>
          <cell r="H1641">
            <v>6</v>
          </cell>
          <cell r="I1641">
            <v>6</v>
          </cell>
          <cell r="J1641">
            <v>1</v>
          </cell>
          <cell r="K1641">
            <v>6</v>
          </cell>
          <cell r="L1641">
            <v>6</v>
          </cell>
        </row>
        <row r="1642">
          <cell r="A1642" t="str">
            <v>33,G31,3,4,0</v>
          </cell>
          <cell r="B1642">
            <v>33</v>
          </cell>
          <cell r="C1642" t="str">
            <v>G31</v>
          </cell>
          <cell r="D1642">
            <v>3</v>
          </cell>
          <cell r="E1642">
            <v>4</v>
          </cell>
          <cell r="F1642">
            <v>0</v>
          </cell>
          <cell r="G1642">
            <v>1</v>
          </cell>
          <cell r="H1642">
            <v>6</v>
          </cell>
          <cell r="I1642">
            <v>6</v>
          </cell>
          <cell r="J1642">
            <v>1</v>
          </cell>
          <cell r="K1642">
            <v>6</v>
          </cell>
          <cell r="L1642">
            <v>6</v>
          </cell>
        </row>
        <row r="1643">
          <cell r="A1643" t="str">
            <v>33,G31,3,4,0</v>
          </cell>
          <cell r="B1643">
            <v>33</v>
          </cell>
          <cell r="C1643" t="str">
            <v>G31</v>
          </cell>
          <cell r="D1643">
            <v>3</v>
          </cell>
          <cell r="E1643">
            <v>4</v>
          </cell>
          <cell r="F1643">
            <v>0</v>
          </cell>
          <cell r="G1643">
            <v>1</v>
          </cell>
          <cell r="H1643">
            <v>6</v>
          </cell>
          <cell r="I1643">
            <v>6</v>
          </cell>
          <cell r="J1643">
            <v>1</v>
          </cell>
          <cell r="K1643">
            <v>6</v>
          </cell>
          <cell r="L1643">
            <v>6</v>
          </cell>
        </row>
        <row r="1644">
          <cell r="A1644" t="str">
            <v>33,G32,3,4,0</v>
          </cell>
          <cell r="B1644">
            <v>33</v>
          </cell>
          <cell r="C1644" t="str">
            <v>G32</v>
          </cell>
          <cell r="D1644">
            <v>3</v>
          </cell>
          <cell r="E1644">
            <v>4</v>
          </cell>
          <cell r="F1644">
            <v>0</v>
          </cell>
          <cell r="G1644">
            <v>1</v>
          </cell>
          <cell r="H1644">
            <v>6</v>
          </cell>
          <cell r="I1644">
            <v>6</v>
          </cell>
          <cell r="J1644">
            <v>1</v>
          </cell>
          <cell r="K1644">
            <v>6</v>
          </cell>
          <cell r="L1644">
            <v>6</v>
          </cell>
        </row>
        <row r="1645">
          <cell r="A1645" t="str">
            <v>33,G32,3,4,0</v>
          </cell>
          <cell r="B1645">
            <v>33</v>
          </cell>
          <cell r="C1645" t="str">
            <v>G32</v>
          </cell>
          <cell r="D1645">
            <v>3</v>
          </cell>
          <cell r="E1645">
            <v>4</v>
          </cell>
          <cell r="F1645">
            <v>0</v>
          </cell>
          <cell r="G1645">
            <v>1</v>
          </cell>
          <cell r="H1645">
            <v>6</v>
          </cell>
          <cell r="I1645">
            <v>6</v>
          </cell>
          <cell r="J1645">
            <v>1</v>
          </cell>
          <cell r="K1645">
            <v>6</v>
          </cell>
          <cell r="L1645">
            <v>6</v>
          </cell>
        </row>
        <row r="1646">
          <cell r="A1646" t="str">
            <v>33,G32,3,4,0</v>
          </cell>
          <cell r="B1646">
            <v>33</v>
          </cell>
          <cell r="C1646" t="str">
            <v>G32</v>
          </cell>
          <cell r="D1646">
            <v>3</v>
          </cell>
          <cell r="E1646">
            <v>4</v>
          </cell>
          <cell r="F1646">
            <v>0</v>
          </cell>
          <cell r="G1646">
            <v>1</v>
          </cell>
          <cell r="H1646">
            <v>6</v>
          </cell>
          <cell r="I1646">
            <v>6</v>
          </cell>
          <cell r="J1646">
            <v>1</v>
          </cell>
          <cell r="K1646">
            <v>6</v>
          </cell>
          <cell r="L1646">
            <v>6</v>
          </cell>
        </row>
        <row r="1647">
          <cell r="A1647" t="str">
            <v>34,210,1,6,0</v>
          </cell>
          <cell r="B1647">
            <v>34</v>
          </cell>
          <cell r="C1647" t="str">
            <v>210</v>
          </cell>
          <cell r="D1647">
            <v>1</v>
          </cell>
          <cell r="E1647">
            <v>6</v>
          </cell>
          <cell r="F1647">
            <v>0</v>
          </cell>
          <cell r="G1647">
            <v>4</v>
          </cell>
          <cell r="H1647">
            <v>0</v>
          </cell>
          <cell r="I1647">
            <v>1</v>
          </cell>
          <cell r="J1647">
            <v>4</v>
          </cell>
          <cell r="K1647">
            <v>0</v>
          </cell>
          <cell r="L1647">
            <v>1</v>
          </cell>
        </row>
        <row r="1648">
          <cell r="A1648" t="str">
            <v>35,100,3,3,1</v>
          </cell>
          <cell r="B1648">
            <v>35</v>
          </cell>
          <cell r="C1648" t="str">
            <v>100</v>
          </cell>
          <cell r="D1648">
            <v>3</v>
          </cell>
          <cell r="E1648">
            <v>3</v>
          </cell>
          <cell r="F1648">
            <v>1</v>
          </cell>
          <cell r="G1648">
            <v>1</v>
          </cell>
          <cell r="H1648">
            <v>6</v>
          </cell>
          <cell r="I1648">
            <v>5</v>
          </cell>
          <cell r="J1648">
            <v>1</v>
          </cell>
          <cell r="K1648">
            <v>6</v>
          </cell>
          <cell r="L1648">
            <v>5</v>
          </cell>
        </row>
        <row r="1649">
          <cell r="A1649" t="str">
            <v>35,101,3,3,3</v>
          </cell>
          <cell r="B1649">
            <v>35</v>
          </cell>
          <cell r="C1649" t="str">
            <v>101</v>
          </cell>
          <cell r="D1649">
            <v>3</v>
          </cell>
          <cell r="E1649">
            <v>3</v>
          </cell>
          <cell r="F1649">
            <v>3</v>
          </cell>
          <cell r="G1649">
            <v>1</v>
          </cell>
          <cell r="H1649">
            <v>6</v>
          </cell>
          <cell r="I1649">
            <v>5</v>
          </cell>
          <cell r="J1649">
            <v>1</v>
          </cell>
          <cell r="K1649">
            <v>6</v>
          </cell>
          <cell r="L1649">
            <v>5</v>
          </cell>
        </row>
        <row r="1650">
          <cell r="A1650" t="str">
            <v>35,102,3,3,3</v>
          </cell>
          <cell r="B1650">
            <v>35</v>
          </cell>
          <cell r="C1650" t="str">
            <v>102</v>
          </cell>
          <cell r="D1650">
            <v>3</v>
          </cell>
          <cell r="E1650">
            <v>3</v>
          </cell>
          <cell r="F1650">
            <v>3</v>
          </cell>
          <cell r="G1650">
            <v>1</v>
          </cell>
          <cell r="H1650">
            <v>6</v>
          </cell>
          <cell r="I1650">
            <v>5</v>
          </cell>
          <cell r="J1650">
            <v>1</v>
          </cell>
          <cell r="K1650">
            <v>6</v>
          </cell>
          <cell r="L1650">
            <v>5</v>
          </cell>
        </row>
        <row r="1651">
          <cell r="A1651" t="str">
            <v>35,103,3,3,3</v>
          </cell>
          <cell r="B1651">
            <v>35</v>
          </cell>
          <cell r="C1651" t="str">
            <v>103</v>
          </cell>
          <cell r="D1651">
            <v>3</v>
          </cell>
          <cell r="E1651">
            <v>3</v>
          </cell>
          <cell r="F1651">
            <v>3</v>
          </cell>
          <cell r="G1651">
            <v>1</v>
          </cell>
          <cell r="H1651">
            <v>6</v>
          </cell>
          <cell r="I1651">
            <v>5</v>
          </cell>
          <cell r="J1651">
            <v>1</v>
          </cell>
          <cell r="K1651">
            <v>6</v>
          </cell>
          <cell r="L1651">
            <v>5</v>
          </cell>
        </row>
        <row r="1652">
          <cell r="A1652" t="str">
            <v>35,104,3,3,3</v>
          </cell>
          <cell r="B1652">
            <v>35</v>
          </cell>
          <cell r="C1652" t="str">
            <v>104</v>
          </cell>
          <cell r="D1652">
            <v>3</v>
          </cell>
          <cell r="E1652">
            <v>3</v>
          </cell>
          <cell r="F1652">
            <v>3</v>
          </cell>
          <cell r="G1652">
            <v>1</v>
          </cell>
          <cell r="H1652">
            <v>6</v>
          </cell>
          <cell r="I1652">
            <v>5</v>
          </cell>
          <cell r="J1652">
            <v>1</v>
          </cell>
          <cell r="K1652">
            <v>6</v>
          </cell>
          <cell r="L1652">
            <v>5</v>
          </cell>
        </row>
        <row r="1653">
          <cell r="A1653" t="str">
            <v>35,105,3,3,2</v>
          </cell>
          <cell r="B1653">
            <v>35</v>
          </cell>
          <cell r="C1653" t="str">
            <v>105</v>
          </cell>
          <cell r="D1653">
            <v>3</v>
          </cell>
          <cell r="E1653">
            <v>3</v>
          </cell>
          <cell r="F1653">
            <v>2</v>
          </cell>
          <cell r="G1653">
            <v>1</v>
          </cell>
          <cell r="H1653">
            <v>6</v>
          </cell>
          <cell r="I1653">
            <v>5</v>
          </cell>
          <cell r="J1653">
            <v>1</v>
          </cell>
          <cell r="K1653">
            <v>6</v>
          </cell>
          <cell r="L1653">
            <v>5</v>
          </cell>
        </row>
        <row r="1654">
          <cell r="A1654" t="str">
            <v>35,106,3,3,2</v>
          </cell>
          <cell r="B1654">
            <v>35</v>
          </cell>
          <cell r="C1654" t="str">
            <v>106</v>
          </cell>
          <cell r="D1654">
            <v>3</v>
          </cell>
          <cell r="E1654">
            <v>3</v>
          </cell>
          <cell r="F1654">
            <v>2</v>
          </cell>
          <cell r="G1654">
            <v>1</v>
          </cell>
          <cell r="H1654">
            <v>6</v>
          </cell>
          <cell r="I1654">
            <v>5</v>
          </cell>
          <cell r="J1654">
            <v>1</v>
          </cell>
          <cell r="K1654">
            <v>6</v>
          </cell>
          <cell r="L1654">
            <v>5</v>
          </cell>
        </row>
        <row r="1655">
          <cell r="A1655" t="str">
            <v>35,107,3,3,2</v>
          </cell>
          <cell r="B1655">
            <v>35</v>
          </cell>
          <cell r="C1655" t="str">
            <v>107</v>
          </cell>
          <cell r="D1655">
            <v>3</v>
          </cell>
          <cell r="E1655">
            <v>3</v>
          </cell>
          <cell r="F1655">
            <v>2</v>
          </cell>
          <cell r="G1655">
            <v>1</v>
          </cell>
          <cell r="H1655">
            <v>6</v>
          </cell>
          <cell r="I1655">
            <v>5</v>
          </cell>
          <cell r="J1655">
            <v>1</v>
          </cell>
          <cell r="K1655">
            <v>6</v>
          </cell>
          <cell r="L1655">
            <v>5</v>
          </cell>
        </row>
        <row r="1656">
          <cell r="A1656" t="str">
            <v>35,108,3,3,2</v>
          </cell>
          <cell r="B1656">
            <v>35</v>
          </cell>
          <cell r="C1656" t="str">
            <v>108</v>
          </cell>
          <cell r="D1656">
            <v>3</v>
          </cell>
          <cell r="E1656">
            <v>3</v>
          </cell>
          <cell r="F1656">
            <v>2</v>
          </cell>
          <cell r="G1656">
            <v>1</v>
          </cell>
          <cell r="H1656">
            <v>6</v>
          </cell>
          <cell r="I1656">
            <v>5</v>
          </cell>
          <cell r="J1656">
            <v>1</v>
          </cell>
          <cell r="K1656">
            <v>6</v>
          </cell>
          <cell r="L1656">
            <v>5</v>
          </cell>
        </row>
        <row r="1657">
          <cell r="A1657" t="str">
            <v>35,109,3,3,3</v>
          </cell>
          <cell r="B1657">
            <v>35</v>
          </cell>
          <cell r="C1657" t="str">
            <v>109</v>
          </cell>
          <cell r="D1657">
            <v>3</v>
          </cell>
          <cell r="E1657">
            <v>3</v>
          </cell>
          <cell r="F1657">
            <v>3</v>
          </cell>
          <cell r="G1657">
            <v>1</v>
          </cell>
          <cell r="H1657">
            <v>6</v>
          </cell>
          <cell r="I1657">
            <v>5</v>
          </cell>
          <cell r="J1657">
            <v>1</v>
          </cell>
          <cell r="K1657">
            <v>6</v>
          </cell>
          <cell r="L1657">
            <v>5</v>
          </cell>
        </row>
        <row r="1658">
          <cell r="A1658" t="str">
            <v>35,110,3,3,2</v>
          </cell>
          <cell r="B1658">
            <v>35</v>
          </cell>
          <cell r="C1658" t="str">
            <v>110</v>
          </cell>
          <cell r="D1658">
            <v>3</v>
          </cell>
          <cell r="E1658">
            <v>3</v>
          </cell>
          <cell r="F1658">
            <v>2</v>
          </cell>
          <cell r="G1658">
            <v>1</v>
          </cell>
          <cell r="H1658">
            <v>6</v>
          </cell>
          <cell r="I1658">
            <v>5</v>
          </cell>
          <cell r="J1658">
            <v>1</v>
          </cell>
          <cell r="K1658">
            <v>6</v>
          </cell>
          <cell r="L1658">
            <v>5</v>
          </cell>
        </row>
        <row r="1659">
          <cell r="A1659" t="str">
            <v>35,111,3,3,2</v>
          </cell>
          <cell r="B1659">
            <v>35</v>
          </cell>
          <cell r="C1659" t="str">
            <v>111</v>
          </cell>
          <cell r="D1659">
            <v>3</v>
          </cell>
          <cell r="E1659">
            <v>3</v>
          </cell>
          <cell r="F1659">
            <v>2</v>
          </cell>
          <cell r="G1659">
            <v>1</v>
          </cell>
          <cell r="H1659">
            <v>6</v>
          </cell>
          <cell r="I1659">
            <v>5</v>
          </cell>
          <cell r="J1659">
            <v>1</v>
          </cell>
          <cell r="K1659">
            <v>6</v>
          </cell>
          <cell r="L1659">
            <v>5</v>
          </cell>
        </row>
        <row r="1660">
          <cell r="A1660" t="str">
            <v>35,112,3,3,1</v>
          </cell>
          <cell r="B1660">
            <v>35</v>
          </cell>
          <cell r="C1660" t="str">
            <v>112</v>
          </cell>
          <cell r="D1660">
            <v>3</v>
          </cell>
          <cell r="E1660">
            <v>3</v>
          </cell>
          <cell r="F1660">
            <v>1</v>
          </cell>
          <cell r="G1660">
            <v>1</v>
          </cell>
          <cell r="H1660">
            <v>6</v>
          </cell>
          <cell r="I1660">
            <v>5</v>
          </cell>
          <cell r="J1660">
            <v>1</v>
          </cell>
          <cell r="K1660">
            <v>6</v>
          </cell>
          <cell r="L1660">
            <v>5</v>
          </cell>
        </row>
        <row r="1661">
          <cell r="A1661" t="str">
            <v>35,113,3,3,1</v>
          </cell>
          <cell r="B1661">
            <v>35</v>
          </cell>
          <cell r="C1661" t="str">
            <v>113</v>
          </cell>
          <cell r="D1661">
            <v>3</v>
          </cell>
          <cell r="E1661">
            <v>3</v>
          </cell>
          <cell r="F1661">
            <v>1</v>
          </cell>
          <cell r="G1661">
            <v>1</v>
          </cell>
          <cell r="H1661">
            <v>6</v>
          </cell>
          <cell r="I1661">
            <v>5</v>
          </cell>
          <cell r="J1661">
            <v>1</v>
          </cell>
          <cell r="K1661">
            <v>6</v>
          </cell>
          <cell r="L1661">
            <v>5</v>
          </cell>
        </row>
        <row r="1662">
          <cell r="A1662" t="str">
            <v>36,100,3,4,0</v>
          </cell>
          <cell r="B1662">
            <v>36</v>
          </cell>
          <cell r="C1662" t="str">
            <v>100</v>
          </cell>
          <cell r="D1662">
            <v>3</v>
          </cell>
          <cell r="E1662">
            <v>4</v>
          </cell>
          <cell r="F1662">
            <v>0</v>
          </cell>
          <cell r="G1662">
            <v>1</v>
          </cell>
          <cell r="H1662">
            <v>6</v>
          </cell>
          <cell r="I1662">
            <v>1</v>
          </cell>
          <cell r="J1662">
            <v>1</v>
          </cell>
          <cell r="K1662">
            <v>6</v>
          </cell>
          <cell r="L1662">
            <v>1</v>
          </cell>
        </row>
        <row r="1663">
          <cell r="A1663" t="str">
            <v>36,110,3,4,0</v>
          </cell>
          <cell r="B1663">
            <v>36</v>
          </cell>
          <cell r="C1663">
            <v>110</v>
          </cell>
          <cell r="D1663">
            <v>3</v>
          </cell>
          <cell r="E1663">
            <v>4</v>
          </cell>
          <cell r="F1663">
            <v>0</v>
          </cell>
          <cell r="G1663">
            <v>1</v>
          </cell>
          <cell r="H1663">
            <v>6</v>
          </cell>
          <cell r="I1663">
            <v>1</v>
          </cell>
          <cell r="J1663">
            <v>1</v>
          </cell>
          <cell r="K1663">
            <v>6</v>
          </cell>
          <cell r="L1663">
            <v>1</v>
          </cell>
        </row>
        <row r="1664">
          <cell r="A1664" t="str">
            <v>36,111,1,2,3</v>
          </cell>
          <cell r="B1664">
            <v>36</v>
          </cell>
          <cell r="C1664" t="str">
            <v>111</v>
          </cell>
          <cell r="D1664">
            <v>1</v>
          </cell>
          <cell r="E1664">
            <v>2</v>
          </cell>
          <cell r="F1664">
            <v>3</v>
          </cell>
          <cell r="G1664">
            <v>1</v>
          </cell>
          <cell r="H1664">
            <v>6</v>
          </cell>
          <cell r="I1664">
            <v>1</v>
          </cell>
          <cell r="J1664">
            <v>1</v>
          </cell>
          <cell r="K1664">
            <v>6</v>
          </cell>
          <cell r="L1664">
            <v>1</v>
          </cell>
        </row>
        <row r="1665">
          <cell r="A1665" t="str">
            <v>36,112,1,7,0</v>
          </cell>
          <cell r="B1665">
            <v>36</v>
          </cell>
          <cell r="C1665" t="str">
            <v>112</v>
          </cell>
          <cell r="D1665">
            <v>1</v>
          </cell>
          <cell r="E1665">
            <v>7</v>
          </cell>
          <cell r="F1665">
            <v>0</v>
          </cell>
          <cell r="G1665">
            <v>1</v>
          </cell>
          <cell r="H1665">
            <v>8</v>
          </cell>
          <cell r="I1665">
            <v>3</v>
          </cell>
          <cell r="J1665">
            <v>1</v>
          </cell>
          <cell r="K1665">
            <v>8</v>
          </cell>
          <cell r="L1665">
            <v>3</v>
          </cell>
        </row>
        <row r="1666">
          <cell r="A1666" t="str">
            <v>36,113,3,4,0</v>
          </cell>
          <cell r="B1666">
            <v>36</v>
          </cell>
          <cell r="C1666" t="str">
            <v>113</v>
          </cell>
          <cell r="D1666">
            <v>3</v>
          </cell>
          <cell r="E1666">
            <v>4</v>
          </cell>
          <cell r="F1666">
            <v>0</v>
          </cell>
          <cell r="G1666">
            <v>1</v>
          </cell>
          <cell r="H1666">
            <v>6</v>
          </cell>
          <cell r="I1666">
            <v>1</v>
          </cell>
          <cell r="J1666">
            <v>1</v>
          </cell>
          <cell r="K1666">
            <v>6</v>
          </cell>
          <cell r="L1666">
            <v>1</v>
          </cell>
        </row>
        <row r="1667">
          <cell r="A1667" t="str">
            <v>36,114,1,2,4</v>
          </cell>
          <cell r="B1667">
            <v>36</v>
          </cell>
          <cell r="C1667" t="str">
            <v>114</v>
          </cell>
          <cell r="D1667">
            <v>1</v>
          </cell>
          <cell r="E1667">
            <v>2</v>
          </cell>
          <cell r="F1667">
            <v>4</v>
          </cell>
          <cell r="G1667">
            <v>1</v>
          </cell>
          <cell r="H1667">
            <v>6</v>
          </cell>
          <cell r="I1667">
            <v>1</v>
          </cell>
          <cell r="J1667">
            <v>1</v>
          </cell>
          <cell r="K1667">
            <v>6</v>
          </cell>
          <cell r="L1667">
            <v>1</v>
          </cell>
        </row>
        <row r="1668">
          <cell r="A1668" t="str">
            <v>36,200,3,4,0</v>
          </cell>
          <cell r="B1668">
            <v>36</v>
          </cell>
          <cell r="C1668" t="str">
            <v>200</v>
          </cell>
          <cell r="D1668">
            <v>3</v>
          </cell>
          <cell r="E1668">
            <v>4</v>
          </cell>
          <cell r="F1668">
            <v>0</v>
          </cell>
          <cell r="G1668">
            <v>1</v>
          </cell>
          <cell r="H1668">
            <v>6</v>
          </cell>
          <cell r="I1668">
            <v>1</v>
          </cell>
          <cell r="J1668">
            <v>1</v>
          </cell>
          <cell r="K1668">
            <v>6</v>
          </cell>
          <cell r="L1668">
            <v>1</v>
          </cell>
        </row>
        <row r="1669">
          <cell r="A1669" t="str">
            <v>36,210,3,4,0</v>
          </cell>
          <cell r="B1669">
            <v>36</v>
          </cell>
          <cell r="C1669" t="str">
            <v>210</v>
          </cell>
          <cell r="D1669">
            <v>3</v>
          </cell>
          <cell r="E1669">
            <v>4</v>
          </cell>
          <cell r="F1669">
            <v>0</v>
          </cell>
          <cell r="G1669">
            <v>1</v>
          </cell>
          <cell r="H1669">
            <v>6</v>
          </cell>
          <cell r="I1669">
            <v>1</v>
          </cell>
          <cell r="J1669">
            <v>1</v>
          </cell>
          <cell r="K1669">
            <v>6</v>
          </cell>
          <cell r="L1669">
            <v>1</v>
          </cell>
        </row>
        <row r="1670">
          <cell r="A1670" t="str">
            <v>36,211,3,4,0</v>
          </cell>
          <cell r="B1670">
            <v>36</v>
          </cell>
          <cell r="C1670" t="str">
            <v>211</v>
          </cell>
          <cell r="D1670">
            <v>3</v>
          </cell>
          <cell r="E1670">
            <v>4</v>
          </cell>
          <cell r="F1670">
            <v>0</v>
          </cell>
          <cell r="G1670">
            <v>1</v>
          </cell>
          <cell r="H1670">
            <v>6</v>
          </cell>
          <cell r="I1670">
            <v>1</v>
          </cell>
          <cell r="J1670">
            <v>1</v>
          </cell>
          <cell r="K1670">
            <v>6</v>
          </cell>
          <cell r="L1670">
            <v>1</v>
          </cell>
        </row>
        <row r="1671">
          <cell r="A1671" t="str">
            <v>36,212,1,2,4</v>
          </cell>
          <cell r="B1671">
            <v>36</v>
          </cell>
          <cell r="C1671">
            <v>212</v>
          </cell>
          <cell r="D1671">
            <v>1</v>
          </cell>
          <cell r="E1671">
            <v>2</v>
          </cell>
          <cell r="F1671">
            <v>4</v>
          </cell>
          <cell r="G1671">
            <v>1</v>
          </cell>
          <cell r="H1671">
            <v>6</v>
          </cell>
          <cell r="I1671">
            <v>1</v>
          </cell>
          <cell r="J1671">
            <v>1</v>
          </cell>
          <cell r="K1671">
            <v>6</v>
          </cell>
          <cell r="L1671">
            <v>1</v>
          </cell>
        </row>
        <row r="1672">
          <cell r="A1672" t="str">
            <v>36,213,3,4,0</v>
          </cell>
          <cell r="B1672">
            <v>36</v>
          </cell>
          <cell r="C1672">
            <v>213</v>
          </cell>
          <cell r="D1672">
            <v>3</v>
          </cell>
          <cell r="E1672">
            <v>4</v>
          </cell>
          <cell r="F1672">
            <v>0</v>
          </cell>
          <cell r="G1672">
            <v>1</v>
          </cell>
          <cell r="H1672">
            <v>6</v>
          </cell>
          <cell r="I1672">
            <v>1</v>
          </cell>
          <cell r="J1672">
            <v>1</v>
          </cell>
          <cell r="K1672">
            <v>6</v>
          </cell>
          <cell r="L1672">
            <v>1</v>
          </cell>
        </row>
        <row r="1673">
          <cell r="A1673" t="str">
            <v>36,214,3,4,0</v>
          </cell>
          <cell r="B1673">
            <v>36</v>
          </cell>
          <cell r="C1673">
            <v>214</v>
          </cell>
          <cell r="D1673">
            <v>3</v>
          </cell>
          <cell r="E1673">
            <v>4</v>
          </cell>
          <cell r="F1673">
            <v>0</v>
          </cell>
          <cell r="G1673">
            <v>1</v>
          </cell>
          <cell r="H1673">
            <v>6</v>
          </cell>
          <cell r="I1673">
            <v>1</v>
          </cell>
          <cell r="J1673">
            <v>1</v>
          </cell>
          <cell r="K1673">
            <v>6</v>
          </cell>
          <cell r="L1673">
            <v>1</v>
          </cell>
        </row>
        <row r="1674">
          <cell r="A1674" t="str">
            <v>36,215,3,4,0</v>
          </cell>
          <cell r="B1674">
            <v>36</v>
          </cell>
          <cell r="C1674">
            <v>215</v>
          </cell>
          <cell r="D1674">
            <v>3</v>
          </cell>
          <cell r="E1674">
            <v>4</v>
          </cell>
          <cell r="F1674">
            <v>0</v>
          </cell>
          <cell r="G1674">
            <v>1</v>
          </cell>
          <cell r="H1674">
            <v>6</v>
          </cell>
          <cell r="I1674">
            <v>1</v>
          </cell>
          <cell r="J1674">
            <v>1</v>
          </cell>
          <cell r="K1674">
            <v>6</v>
          </cell>
          <cell r="L1674">
            <v>1</v>
          </cell>
        </row>
        <row r="1675">
          <cell r="A1675" t="str">
            <v>36,300,3,4,0</v>
          </cell>
          <cell r="B1675">
            <v>36</v>
          </cell>
          <cell r="C1675" t="str">
            <v>300</v>
          </cell>
          <cell r="D1675">
            <v>3</v>
          </cell>
          <cell r="E1675">
            <v>4</v>
          </cell>
          <cell r="F1675">
            <v>0</v>
          </cell>
          <cell r="G1675">
            <v>1</v>
          </cell>
          <cell r="H1675">
            <v>6</v>
          </cell>
          <cell r="I1675">
            <v>1</v>
          </cell>
          <cell r="J1675">
            <v>1</v>
          </cell>
          <cell r="K1675">
            <v>6</v>
          </cell>
          <cell r="L1675">
            <v>1</v>
          </cell>
        </row>
        <row r="1676">
          <cell r="A1676" t="str">
            <v>36,310,3,4,0</v>
          </cell>
          <cell r="B1676">
            <v>36</v>
          </cell>
          <cell r="C1676" t="str">
            <v>310</v>
          </cell>
          <cell r="D1676">
            <v>3</v>
          </cell>
          <cell r="E1676">
            <v>4</v>
          </cell>
          <cell r="F1676">
            <v>0</v>
          </cell>
          <cell r="G1676">
            <v>1</v>
          </cell>
          <cell r="H1676">
            <v>6</v>
          </cell>
          <cell r="I1676">
            <v>1</v>
          </cell>
          <cell r="J1676">
            <v>1</v>
          </cell>
          <cell r="K1676">
            <v>6</v>
          </cell>
          <cell r="L1676">
            <v>1</v>
          </cell>
        </row>
        <row r="1677">
          <cell r="A1677" t="str">
            <v>36,311,3,4,0</v>
          </cell>
          <cell r="B1677">
            <v>36</v>
          </cell>
          <cell r="C1677" t="str">
            <v>311</v>
          </cell>
          <cell r="D1677">
            <v>3</v>
          </cell>
          <cell r="E1677">
            <v>4</v>
          </cell>
          <cell r="F1677">
            <v>0</v>
          </cell>
          <cell r="G1677">
            <v>1</v>
          </cell>
          <cell r="H1677">
            <v>6</v>
          </cell>
          <cell r="I1677">
            <v>1</v>
          </cell>
          <cell r="J1677">
            <v>1</v>
          </cell>
          <cell r="K1677">
            <v>6</v>
          </cell>
          <cell r="L1677">
            <v>1</v>
          </cell>
        </row>
        <row r="1678">
          <cell r="A1678" t="str">
            <v>36,312,3,4,0</v>
          </cell>
          <cell r="B1678">
            <v>36</v>
          </cell>
          <cell r="C1678" t="str">
            <v>312</v>
          </cell>
          <cell r="D1678">
            <v>3</v>
          </cell>
          <cell r="E1678">
            <v>4</v>
          </cell>
          <cell r="F1678">
            <v>0</v>
          </cell>
          <cell r="G1678">
            <v>1</v>
          </cell>
          <cell r="H1678">
            <v>6</v>
          </cell>
          <cell r="I1678">
            <v>1</v>
          </cell>
          <cell r="J1678">
            <v>1</v>
          </cell>
          <cell r="K1678">
            <v>6</v>
          </cell>
          <cell r="L1678">
            <v>1</v>
          </cell>
        </row>
        <row r="1679">
          <cell r="A1679" t="str">
            <v>36,400,1,2,3</v>
          </cell>
          <cell r="B1679">
            <v>36</v>
          </cell>
          <cell r="C1679" t="str">
            <v>400</v>
          </cell>
          <cell r="D1679">
            <v>1</v>
          </cell>
          <cell r="E1679">
            <v>2</v>
          </cell>
          <cell r="F1679">
            <v>3</v>
          </cell>
          <cell r="G1679">
            <v>1</v>
          </cell>
          <cell r="H1679">
            <v>6</v>
          </cell>
          <cell r="I1679">
            <v>1</v>
          </cell>
          <cell r="J1679">
            <v>1</v>
          </cell>
          <cell r="K1679">
            <v>6</v>
          </cell>
          <cell r="L1679">
            <v>1</v>
          </cell>
        </row>
        <row r="1680">
          <cell r="A1680" t="str">
            <v>36,410,1,2,3</v>
          </cell>
          <cell r="B1680">
            <v>36</v>
          </cell>
          <cell r="C1680" t="str">
            <v>410</v>
          </cell>
          <cell r="D1680">
            <v>1</v>
          </cell>
          <cell r="E1680">
            <v>2</v>
          </cell>
          <cell r="F1680">
            <v>3</v>
          </cell>
          <cell r="G1680">
            <v>1</v>
          </cell>
          <cell r="H1680">
            <v>6</v>
          </cell>
          <cell r="I1680">
            <v>1</v>
          </cell>
          <cell r="J1680">
            <v>1</v>
          </cell>
          <cell r="K1680">
            <v>6</v>
          </cell>
          <cell r="L1680">
            <v>1</v>
          </cell>
        </row>
        <row r="1681">
          <cell r="A1681" t="str">
            <v>36,411,1,2,3</v>
          </cell>
          <cell r="B1681">
            <v>36</v>
          </cell>
          <cell r="C1681" t="str">
            <v>411</v>
          </cell>
          <cell r="D1681">
            <v>1</v>
          </cell>
          <cell r="E1681">
            <v>2</v>
          </cell>
          <cell r="F1681">
            <v>3</v>
          </cell>
          <cell r="G1681">
            <v>1</v>
          </cell>
          <cell r="H1681">
            <v>6</v>
          </cell>
          <cell r="I1681">
            <v>1</v>
          </cell>
          <cell r="J1681">
            <v>1</v>
          </cell>
          <cell r="K1681">
            <v>6</v>
          </cell>
          <cell r="L1681">
            <v>1</v>
          </cell>
        </row>
        <row r="1682">
          <cell r="A1682" t="str">
            <v>36,412,1,2,3</v>
          </cell>
          <cell r="B1682">
            <v>36</v>
          </cell>
          <cell r="C1682" t="str">
            <v>412</v>
          </cell>
          <cell r="D1682">
            <v>1</v>
          </cell>
          <cell r="E1682">
            <v>2</v>
          </cell>
          <cell r="F1682">
            <v>3</v>
          </cell>
          <cell r="G1682">
            <v>1</v>
          </cell>
          <cell r="H1682">
            <v>6</v>
          </cell>
          <cell r="I1682">
            <v>1</v>
          </cell>
          <cell r="J1682">
            <v>1</v>
          </cell>
          <cell r="K1682">
            <v>6</v>
          </cell>
          <cell r="L1682">
            <v>1</v>
          </cell>
        </row>
        <row r="1683">
          <cell r="A1683" t="str">
            <v>36,413,1,2,3</v>
          </cell>
          <cell r="B1683">
            <v>36</v>
          </cell>
          <cell r="C1683" t="str">
            <v>413</v>
          </cell>
          <cell r="D1683">
            <v>1</v>
          </cell>
          <cell r="E1683">
            <v>2</v>
          </cell>
          <cell r="F1683">
            <v>3</v>
          </cell>
          <cell r="G1683">
            <v>1</v>
          </cell>
          <cell r="H1683">
            <v>6</v>
          </cell>
          <cell r="I1683">
            <v>1</v>
          </cell>
          <cell r="J1683">
            <v>1</v>
          </cell>
          <cell r="K1683">
            <v>6</v>
          </cell>
          <cell r="L1683">
            <v>1</v>
          </cell>
        </row>
        <row r="1684">
          <cell r="A1684" t="str">
            <v>36,500,3,4,0</v>
          </cell>
          <cell r="B1684">
            <v>36</v>
          </cell>
          <cell r="C1684">
            <v>500</v>
          </cell>
          <cell r="D1684">
            <v>3</v>
          </cell>
          <cell r="E1684">
            <v>4</v>
          </cell>
          <cell r="F1684">
            <v>0</v>
          </cell>
          <cell r="G1684">
            <v>1</v>
          </cell>
          <cell r="H1684">
            <v>6</v>
          </cell>
          <cell r="I1684">
            <v>1</v>
          </cell>
          <cell r="J1684">
            <v>1</v>
          </cell>
          <cell r="K1684">
            <v>6</v>
          </cell>
          <cell r="L1684">
            <v>1</v>
          </cell>
        </row>
        <row r="1685">
          <cell r="A1685" t="str">
            <v>36,510,3,4,0</v>
          </cell>
          <cell r="B1685">
            <v>36</v>
          </cell>
          <cell r="C1685">
            <v>510</v>
          </cell>
          <cell r="D1685">
            <v>3</v>
          </cell>
          <cell r="E1685">
            <v>4</v>
          </cell>
          <cell r="F1685">
            <v>0</v>
          </cell>
          <cell r="G1685">
            <v>1</v>
          </cell>
          <cell r="H1685">
            <v>6</v>
          </cell>
          <cell r="I1685">
            <v>1</v>
          </cell>
          <cell r="J1685">
            <v>1</v>
          </cell>
          <cell r="K1685">
            <v>6</v>
          </cell>
          <cell r="L1685">
            <v>1</v>
          </cell>
        </row>
        <row r="1686">
          <cell r="A1686" t="str">
            <v>36,511,3,4,0</v>
          </cell>
          <cell r="B1686">
            <v>36</v>
          </cell>
          <cell r="C1686">
            <v>511</v>
          </cell>
          <cell r="D1686">
            <v>3</v>
          </cell>
          <cell r="E1686">
            <v>4</v>
          </cell>
          <cell r="F1686">
            <v>0</v>
          </cell>
          <cell r="G1686">
            <v>1</v>
          </cell>
          <cell r="H1686">
            <v>6</v>
          </cell>
          <cell r="I1686">
            <v>1</v>
          </cell>
          <cell r="J1686">
            <v>1</v>
          </cell>
          <cell r="K1686">
            <v>6</v>
          </cell>
          <cell r="L1686">
            <v>1</v>
          </cell>
        </row>
        <row r="1687">
          <cell r="A1687" t="str">
            <v>36,B00,3,2,0</v>
          </cell>
          <cell r="B1687">
            <v>36</v>
          </cell>
          <cell r="C1687" t="str">
            <v>B00</v>
          </cell>
          <cell r="D1687">
            <v>3</v>
          </cell>
          <cell r="E1687">
            <v>2</v>
          </cell>
          <cell r="F1687">
            <v>0</v>
          </cell>
          <cell r="G1687">
            <v>1</v>
          </cell>
          <cell r="H1687">
            <v>6</v>
          </cell>
          <cell r="I1687">
            <v>4</v>
          </cell>
          <cell r="J1687">
            <v>1</v>
          </cell>
          <cell r="K1687">
            <v>6</v>
          </cell>
          <cell r="L1687">
            <v>4</v>
          </cell>
        </row>
        <row r="1688">
          <cell r="A1688" t="str">
            <v>36,C00,3,4,0</v>
          </cell>
          <cell r="B1688">
            <v>36</v>
          </cell>
          <cell r="C1688" t="str">
            <v>C00</v>
          </cell>
          <cell r="D1688">
            <v>3</v>
          </cell>
          <cell r="E1688">
            <v>4</v>
          </cell>
          <cell r="F1688">
            <v>0</v>
          </cell>
          <cell r="G1688">
            <v>1</v>
          </cell>
          <cell r="H1688">
            <v>6</v>
          </cell>
          <cell r="I1688">
            <v>1</v>
          </cell>
          <cell r="J1688">
            <v>1</v>
          </cell>
          <cell r="K1688">
            <v>6</v>
          </cell>
          <cell r="L1688">
            <v>1</v>
          </cell>
        </row>
        <row r="1689">
          <cell r="A1689" t="str">
            <v>36,D00,3,4,0</v>
          </cell>
          <cell r="B1689">
            <v>36</v>
          </cell>
          <cell r="C1689" t="str">
            <v>D00</v>
          </cell>
          <cell r="D1689">
            <v>3</v>
          </cell>
          <cell r="E1689">
            <v>4</v>
          </cell>
          <cell r="F1689">
            <v>0</v>
          </cell>
          <cell r="G1689">
            <v>1</v>
          </cell>
          <cell r="H1689">
            <v>6</v>
          </cell>
          <cell r="I1689">
            <v>1</v>
          </cell>
          <cell r="J1689">
            <v>1</v>
          </cell>
          <cell r="K1689">
            <v>6</v>
          </cell>
          <cell r="L1689">
            <v>1</v>
          </cell>
        </row>
        <row r="1690">
          <cell r="A1690" t="str">
            <v>36,E00,3,4,0</v>
          </cell>
          <cell r="B1690">
            <v>36</v>
          </cell>
          <cell r="C1690" t="str">
            <v>E00</v>
          </cell>
          <cell r="D1690">
            <v>3</v>
          </cell>
          <cell r="E1690">
            <v>4</v>
          </cell>
          <cell r="F1690">
            <v>0</v>
          </cell>
          <cell r="G1690">
            <v>1</v>
          </cell>
          <cell r="H1690">
            <v>6</v>
          </cell>
          <cell r="I1690">
            <v>1</v>
          </cell>
          <cell r="J1690">
            <v>1</v>
          </cell>
          <cell r="K1690">
            <v>6</v>
          </cell>
          <cell r="L1690">
            <v>1</v>
          </cell>
        </row>
        <row r="1691">
          <cell r="A1691" t="str">
            <v>37,100,1,2,3</v>
          </cell>
          <cell r="B1691">
            <v>37</v>
          </cell>
          <cell r="C1691" t="str">
            <v>100</v>
          </cell>
          <cell r="D1691">
            <v>1</v>
          </cell>
          <cell r="E1691">
            <v>2</v>
          </cell>
          <cell r="F1691">
            <v>3</v>
          </cell>
          <cell r="G1691">
            <v>1</v>
          </cell>
          <cell r="H1691">
            <v>5</v>
          </cell>
          <cell r="I1691">
            <v>11</v>
          </cell>
          <cell r="J1691">
            <v>1</v>
          </cell>
          <cell r="K1691">
            <v>8</v>
          </cell>
          <cell r="L1691">
            <v>5</v>
          </cell>
        </row>
        <row r="1692">
          <cell r="A1692" t="str">
            <v>37,100,1,2,4</v>
          </cell>
          <cell r="B1692">
            <v>37</v>
          </cell>
          <cell r="C1692" t="str">
            <v>100</v>
          </cell>
          <cell r="D1692">
            <v>1</v>
          </cell>
          <cell r="E1692">
            <v>2</v>
          </cell>
          <cell r="F1692">
            <v>4</v>
          </cell>
          <cell r="G1692">
            <v>1</v>
          </cell>
          <cell r="H1692">
            <v>5</v>
          </cell>
          <cell r="I1692">
            <v>11</v>
          </cell>
          <cell r="J1692">
            <v>1</v>
          </cell>
          <cell r="K1692">
            <v>8</v>
          </cell>
          <cell r="L1692">
            <v>5</v>
          </cell>
        </row>
        <row r="1693">
          <cell r="A1693" t="str">
            <v>37,100,1,7,0</v>
          </cell>
          <cell r="B1693">
            <v>37</v>
          </cell>
          <cell r="C1693" t="str">
            <v>100</v>
          </cell>
          <cell r="D1693">
            <v>1</v>
          </cell>
          <cell r="E1693">
            <v>7</v>
          </cell>
          <cell r="F1693">
            <v>0</v>
          </cell>
          <cell r="G1693">
            <v>1</v>
          </cell>
          <cell r="H1693">
            <v>8</v>
          </cell>
          <cell r="I1693">
            <v>5</v>
          </cell>
          <cell r="J1693">
            <v>1</v>
          </cell>
          <cell r="K1693">
            <v>8</v>
          </cell>
          <cell r="L1693">
            <v>5</v>
          </cell>
        </row>
        <row r="1694">
          <cell r="A1694" t="str">
            <v>37,105,1,2,4</v>
          </cell>
          <cell r="B1694">
            <v>37</v>
          </cell>
          <cell r="C1694">
            <v>105</v>
          </cell>
          <cell r="D1694">
            <v>1</v>
          </cell>
          <cell r="E1694">
            <v>2</v>
          </cell>
          <cell r="F1694">
            <v>4</v>
          </cell>
          <cell r="G1694">
            <v>1</v>
          </cell>
          <cell r="H1694">
            <v>8</v>
          </cell>
          <cell r="I1694">
            <v>5</v>
          </cell>
          <cell r="J1694">
            <v>1</v>
          </cell>
          <cell r="K1694">
            <v>8</v>
          </cell>
          <cell r="L1694">
            <v>5</v>
          </cell>
        </row>
        <row r="1695">
          <cell r="A1695" t="str">
            <v>37,107,1,2,4</v>
          </cell>
          <cell r="B1695">
            <v>37</v>
          </cell>
          <cell r="C1695">
            <v>107</v>
          </cell>
          <cell r="D1695">
            <v>1</v>
          </cell>
          <cell r="E1695">
            <v>2</v>
          </cell>
          <cell r="F1695">
            <v>4</v>
          </cell>
          <cell r="G1695">
            <v>1</v>
          </cell>
          <cell r="H1695">
            <v>8</v>
          </cell>
          <cell r="I1695">
            <v>5</v>
          </cell>
          <cell r="J1695">
            <v>1</v>
          </cell>
          <cell r="K1695">
            <v>8</v>
          </cell>
          <cell r="L1695">
            <v>5</v>
          </cell>
        </row>
        <row r="1696">
          <cell r="A1696" t="str">
            <v>37,109,1,2,3</v>
          </cell>
          <cell r="B1696">
            <v>37</v>
          </cell>
          <cell r="C1696">
            <v>109</v>
          </cell>
          <cell r="D1696">
            <v>1</v>
          </cell>
          <cell r="E1696">
            <v>2</v>
          </cell>
          <cell r="F1696">
            <v>3</v>
          </cell>
          <cell r="G1696">
            <v>1</v>
          </cell>
          <cell r="H1696">
            <v>8</v>
          </cell>
          <cell r="I1696">
            <v>5</v>
          </cell>
          <cell r="J1696">
            <v>1</v>
          </cell>
          <cell r="K1696">
            <v>8</v>
          </cell>
          <cell r="L1696">
            <v>5</v>
          </cell>
        </row>
        <row r="1697">
          <cell r="A1697" t="str">
            <v>38,100,4,7,0</v>
          </cell>
          <cell r="B1697">
            <v>38</v>
          </cell>
          <cell r="C1697" t="str">
            <v>100</v>
          </cell>
          <cell r="D1697">
            <v>4</v>
          </cell>
          <cell r="E1697">
            <v>7</v>
          </cell>
          <cell r="F1697">
            <v>0</v>
          </cell>
          <cell r="G1697">
            <v>3</v>
          </cell>
          <cell r="H1697">
            <v>7</v>
          </cell>
          <cell r="I1697">
            <v>1</v>
          </cell>
          <cell r="J1697">
            <v>3</v>
          </cell>
          <cell r="K1697">
            <v>7</v>
          </cell>
          <cell r="L1697">
            <v>1</v>
          </cell>
        </row>
        <row r="1698">
          <cell r="A1698" t="str">
            <v>38,90A,4,7,0</v>
          </cell>
          <cell r="B1698">
            <v>38</v>
          </cell>
          <cell r="C1698" t="str">
            <v>90A</v>
          </cell>
          <cell r="D1698">
            <v>4</v>
          </cell>
          <cell r="E1698">
            <v>7</v>
          </cell>
          <cell r="F1698">
            <v>0</v>
          </cell>
          <cell r="G1698">
            <v>3</v>
          </cell>
          <cell r="H1698">
            <v>7</v>
          </cell>
          <cell r="I1698">
            <v>1</v>
          </cell>
          <cell r="J1698">
            <v>3</v>
          </cell>
          <cell r="K1698">
            <v>7</v>
          </cell>
          <cell r="L1698">
            <v>1</v>
          </cell>
        </row>
        <row r="1699">
          <cell r="A1699" t="str">
            <v>38,90C,4,7,0</v>
          </cell>
          <cell r="B1699">
            <v>38</v>
          </cell>
          <cell r="C1699" t="str">
            <v>90C</v>
          </cell>
          <cell r="D1699">
            <v>4</v>
          </cell>
          <cell r="E1699">
            <v>7</v>
          </cell>
          <cell r="F1699">
            <v>0</v>
          </cell>
          <cell r="G1699">
            <v>3</v>
          </cell>
          <cell r="H1699">
            <v>7</v>
          </cell>
          <cell r="I1699">
            <v>1</v>
          </cell>
          <cell r="J1699">
            <v>3</v>
          </cell>
          <cell r="K1699">
            <v>7</v>
          </cell>
          <cell r="L1699">
            <v>1</v>
          </cell>
        </row>
        <row r="1700">
          <cell r="A1700" t="str">
            <v>38,90E,4,7,0</v>
          </cell>
          <cell r="B1700">
            <v>38</v>
          </cell>
          <cell r="C1700" t="str">
            <v>90E</v>
          </cell>
          <cell r="D1700">
            <v>4</v>
          </cell>
          <cell r="E1700">
            <v>7</v>
          </cell>
          <cell r="F1700">
            <v>0</v>
          </cell>
          <cell r="G1700">
            <v>3</v>
          </cell>
          <cell r="H1700">
            <v>7</v>
          </cell>
          <cell r="I1700">
            <v>1</v>
          </cell>
          <cell r="J1700">
            <v>3</v>
          </cell>
          <cell r="K1700">
            <v>7</v>
          </cell>
          <cell r="L1700">
            <v>1</v>
          </cell>
        </row>
        <row r="1701">
          <cell r="A1701" t="str">
            <v>38,90G,4,7,0</v>
          </cell>
          <cell r="B1701">
            <v>38</v>
          </cell>
          <cell r="C1701" t="str">
            <v>90G</v>
          </cell>
          <cell r="D1701">
            <v>4</v>
          </cell>
          <cell r="E1701">
            <v>7</v>
          </cell>
          <cell r="F1701">
            <v>0</v>
          </cell>
          <cell r="G1701">
            <v>3</v>
          </cell>
          <cell r="H1701">
            <v>7</v>
          </cell>
          <cell r="I1701">
            <v>1</v>
          </cell>
          <cell r="J1701">
            <v>3</v>
          </cell>
          <cell r="K1701">
            <v>7</v>
          </cell>
          <cell r="L1701">
            <v>1</v>
          </cell>
        </row>
        <row r="1702">
          <cell r="A1702" t="str">
            <v>38,90I,4,7,0</v>
          </cell>
          <cell r="B1702">
            <v>38</v>
          </cell>
          <cell r="C1702" t="str">
            <v>90I</v>
          </cell>
          <cell r="D1702">
            <v>4</v>
          </cell>
          <cell r="E1702">
            <v>7</v>
          </cell>
          <cell r="F1702">
            <v>0</v>
          </cell>
          <cell r="G1702">
            <v>3</v>
          </cell>
          <cell r="H1702">
            <v>7</v>
          </cell>
          <cell r="I1702">
            <v>1</v>
          </cell>
          <cell r="J1702">
            <v>3</v>
          </cell>
          <cell r="K1702">
            <v>7</v>
          </cell>
          <cell r="L1702">
            <v>1</v>
          </cell>
        </row>
        <row r="1703">
          <cell r="A1703" t="str">
            <v>38,90K,4,7,0</v>
          </cell>
          <cell r="B1703">
            <v>38</v>
          </cell>
          <cell r="C1703" t="str">
            <v>90K</v>
          </cell>
          <cell r="D1703">
            <v>4</v>
          </cell>
          <cell r="E1703">
            <v>7</v>
          </cell>
          <cell r="F1703">
            <v>0</v>
          </cell>
          <cell r="G1703">
            <v>3</v>
          </cell>
          <cell r="H1703">
            <v>7</v>
          </cell>
          <cell r="I1703">
            <v>1</v>
          </cell>
          <cell r="J1703">
            <v>3</v>
          </cell>
          <cell r="K1703">
            <v>7</v>
          </cell>
          <cell r="L1703">
            <v>1</v>
          </cell>
        </row>
        <row r="1704">
          <cell r="A1704" t="str">
            <v>38,90M,4,7,0</v>
          </cell>
          <cell r="B1704">
            <v>38</v>
          </cell>
          <cell r="C1704" t="str">
            <v>90M</v>
          </cell>
          <cell r="D1704">
            <v>4</v>
          </cell>
          <cell r="E1704">
            <v>7</v>
          </cell>
          <cell r="F1704">
            <v>0</v>
          </cell>
          <cell r="G1704">
            <v>3</v>
          </cell>
          <cell r="H1704">
            <v>7</v>
          </cell>
          <cell r="I1704">
            <v>1</v>
          </cell>
          <cell r="J1704">
            <v>3</v>
          </cell>
          <cell r="K1704">
            <v>7</v>
          </cell>
          <cell r="L1704">
            <v>1</v>
          </cell>
        </row>
        <row r="1705">
          <cell r="A1705" t="str">
            <v>38,90O,4,7,0</v>
          </cell>
          <cell r="B1705">
            <v>38</v>
          </cell>
          <cell r="C1705" t="str">
            <v>90O</v>
          </cell>
          <cell r="D1705">
            <v>4</v>
          </cell>
          <cell r="E1705">
            <v>7</v>
          </cell>
          <cell r="F1705">
            <v>0</v>
          </cell>
          <cell r="G1705">
            <v>3</v>
          </cell>
          <cell r="H1705">
            <v>7</v>
          </cell>
          <cell r="I1705">
            <v>1</v>
          </cell>
          <cell r="J1705">
            <v>3</v>
          </cell>
          <cell r="K1705">
            <v>7</v>
          </cell>
          <cell r="L1705">
            <v>1</v>
          </cell>
        </row>
        <row r="1706">
          <cell r="A1706" t="str">
            <v>38,90Q,4,7,0</v>
          </cell>
          <cell r="B1706">
            <v>38</v>
          </cell>
          <cell r="C1706" t="str">
            <v>90Q</v>
          </cell>
          <cell r="D1706">
            <v>4</v>
          </cell>
          <cell r="E1706">
            <v>7</v>
          </cell>
          <cell r="F1706">
            <v>0</v>
          </cell>
          <cell r="G1706">
            <v>3</v>
          </cell>
          <cell r="H1706">
            <v>7</v>
          </cell>
          <cell r="I1706">
            <v>1</v>
          </cell>
          <cell r="J1706">
            <v>3</v>
          </cell>
          <cell r="K1706">
            <v>7</v>
          </cell>
          <cell r="L1706">
            <v>1</v>
          </cell>
        </row>
        <row r="1707">
          <cell r="A1707" t="str">
            <v>38,90S,4,7,0</v>
          </cell>
          <cell r="B1707">
            <v>38</v>
          </cell>
          <cell r="C1707" t="str">
            <v>90S</v>
          </cell>
          <cell r="D1707">
            <v>4</v>
          </cell>
          <cell r="E1707">
            <v>7</v>
          </cell>
          <cell r="F1707">
            <v>0</v>
          </cell>
          <cell r="G1707">
            <v>3</v>
          </cell>
          <cell r="H1707">
            <v>7</v>
          </cell>
          <cell r="I1707">
            <v>1</v>
          </cell>
          <cell r="J1707">
            <v>3</v>
          </cell>
          <cell r="K1707">
            <v>7</v>
          </cell>
          <cell r="L1707">
            <v>1</v>
          </cell>
        </row>
        <row r="1708">
          <cell r="A1708" t="str">
            <v>38,90U,4,7,0</v>
          </cell>
          <cell r="B1708">
            <v>38</v>
          </cell>
          <cell r="C1708" t="str">
            <v>90U</v>
          </cell>
          <cell r="D1708">
            <v>4</v>
          </cell>
          <cell r="E1708">
            <v>7</v>
          </cell>
          <cell r="F1708">
            <v>0</v>
          </cell>
          <cell r="G1708">
            <v>3</v>
          </cell>
          <cell r="H1708">
            <v>7</v>
          </cell>
          <cell r="I1708">
            <v>1</v>
          </cell>
          <cell r="J1708">
            <v>3</v>
          </cell>
          <cell r="K1708">
            <v>7</v>
          </cell>
          <cell r="L1708">
            <v>1</v>
          </cell>
        </row>
        <row r="1709">
          <cell r="A1709" t="str">
            <v>38,90W,4,7,0</v>
          </cell>
          <cell r="B1709">
            <v>38</v>
          </cell>
          <cell r="C1709" t="str">
            <v>90W</v>
          </cell>
          <cell r="D1709">
            <v>4</v>
          </cell>
          <cell r="E1709">
            <v>7</v>
          </cell>
          <cell r="F1709">
            <v>0</v>
          </cell>
          <cell r="G1709">
            <v>3</v>
          </cell>
          <cell r="H1709">
            <v>7</v>
          </cell>
          <cell r="I1709">
            <v>1</v>
          </cell>
          <cell r="J1709">
            <v>3</v>
          </cell>
          <cell r="K1709">
            <v>7</v>
          </cell>
          <cell r="L1709">
            <v>1</v>
          </cell>
        </row>
        <row r="1710">
          <cell r="A1710" t="str">
            <v>38,90Y,4,7,0</v>
          </cell>
          <cell r="B1710">
            <v>38</v>
          </cell>
          <cell r="C1710" t="str">
            <v>90Y</v>
          </cell>
          <cell r="D1710">
            <v>4</v>
          </cell>
          <cell r="E1710">
            <v>7</v>
          </cell>
          <cell r="F1710">
            <v>0</v>
          </cell>
          <cell r="G1710">
            <v>3</v>
          </cell>
          <cell r="H1710">
            <v>7</v>
          </cell>
          <cell r="I1710">
            <v>1</v>
          </cell>
          <cell r="J1710">
            <v>3</v>
          </cell>
          <cell r="K1710">
            <v>7</v>
          </cell>
          <cell r="L1710">
            <v>1</v>
          </cell>
        </row>
        <row r="1711">
          <cell r="A1711" t="str">
            <v>38,91C,4,7,0</v>
          </cell>
          <cell r="B1711">
            <v>38</v>
          </cell>
          <cell r="C1711" t="str">
            <v>91C</v>
          </cell>
          <cell r="D1711">
            <v>4</v>
          </cell>
          <cell r="E1711">
            <v>7</v>
          </cell>
          <cell r="F1711">
            <v>0</v>
          </cell>
          <cell r="G1711">
            <v>3</v>
          </cell>
          <cell r="H1711">
            <v>7</v>
          </cell>
          <cell r="I1711">
            <v>1</v>
          </cell>
          <cell r="J1711">
            <v>3</v>
          </cell>
          <cell r="K1711">
            <v>7</v>
          </cell>
          <cell r="L1711">
            <v>1</v>
          </cell>
        </row>
        <row r="1712">
          <cell r="A1712" t="str">
            <v>38,91E,4,7,0</v>
          </cell>
          <cell r="B1712">
            <v>38</v>
          </cell>
          <cell r="C1712" t="str">
            <v>91E</v>
          </cell>
          <cell r="D1712">
            <v>4</v>
          </cell>
          <cell r="E1712">
            <v>7</v>
          </cell>
          <cell r="F1712">
            <v>0</v>
          </cell>
          <cell r="G1712">
            <v>3</v>
          </cell>
          <cell r="H1712">
            <v>7</v>
          </cell>
          <cell r="I1712">
            <v>1</v>
          </cell>
          <cell r="J1712">
            <v>3</v>
          </cell>
          <cell r="K1712">
            <v>7</v>
          </cell>
          <cell r="L1712">
            <v>1</v>
          </cell>
        </row>
        <row r="1713">
          <cell r="A1713" t="str">
            <v>38,91I,4,7,0</v>
          </cell>
          <cell r="B1713">
            <v>38</v>
          </cell>
          <cell r="C1713" t="str">
            <v>91I</v>
          </cell>
          <cell r="D1713">
            <v>4</v>
          </cell>
          <cell r="E1713">
            <v>7</v>
          </cell>
          <cell r="F1713">
            <v>0</v>
          </cell>
          <cell r="G1713">
            <v>3</v>
          </cell>
          <cell r="H1713">
            <v>7</v>
          </cell>
          <cell r="I1713">
            <v>1</v>
          </cell>
          <cell r="J1713">
            <v>3</v>
          </cell>
          <cell r="K1713">
            <v>7</v>
          </cell>
          <cell r="L1713">
            <v>1</v>
          </cell>
        </row>
        <row r="1714">
          <cell r="A1714" t="str">
            <v>38,91K,4,7,0</v>
          </cell>
          <cell r="B1714">
            <v>38</v>
          </cell>
          <cell r="C1714" t="str">
            <v>91K</v>
          </cell>
          <cell r="D1714">
            <v>4</v>
          </cell>
          <cell r="E1714">
            <v>7</v>
          </cell>
          <cell r="F1714">
            <v>0</v>
          </cell>
          <cell r="G1714">
            <v>3</v>
          </cell>
          <cell r="H1714">
            <v>7</v>
          </cell>
          <cell r="I1714">
            <v>1</v>
          </cell>
          <cell r="J1714">
            <v>3</v>
          </cell>
          <cell r="K1714">
            <v>7</v>
          </cell>
          <cell r="L1714">
            <v>1</v>
          </cell>
        </row>
        <row r="1715">
          <cell r="A1715" t="str">
            <v>38,91O,4,7,0</v>
          </cell>
          <cell r="B1715">
            <v>38</v>
          </cell>
          <cell r="C1715" t="str">
            <v>91O</v>
          </cell>
          <cell r="D1715">
            <v>4</v>
          </cell>
          <cell r="E1715">
            <v>7</v>
          </cell>
          <cell r="F1715">
            <v>0</v>
          </cell>
          <cell r="G1715">
            <v>3</v>
          </cell>
          <cell r="H1715">
            <v>7</v>
          </cell>
          <cell r="I1715">
            <v>1</v>
          </cell>
          <cell r="J1715">
            <v>3</v>
          </cell>
          <cell r="K1715">
            <v>7</v>
          </cell>
          <cell r="L1715">
            <v>1</v>
          </cell>
        </row>
        <row r="1716">
          <cell r="A1716" t="str">
            <v>38,91Q,4,7,0</v>
          </cell>
          <cell r="B1716">
            <v>38</v>
          </cell>
          <cell r="C1716" t="str">
            <v>91Q</v>
          </cell>
          <cell r="D1716">
            <v>4</v>
          </cell>
          <cell r="E1716">
            <v>7</v>
          </cell>
          <cell r="F1716">
            <v>0</v>
          </cell>
          <cell r="G1716">
            <v>3</v>
          </cell>
          <cell r="H1716">
            <v>7</v>
          </cell>
          <cell r="I1716">
            <v>1</v>
          </cell>
          <cell r="J1716">
            <v>3</v>
          </cell>
          <cell r="K1716">
            <v>7</v>
          </cell>
          <cell r="L1716">
            <v>1</v>
          </cell>
        </row>
        <row r="1717">
          <cell r="A1717" t="str">
            <v>38,91S,4,7,0</v>
          </cell>
          <cell r="B1717">
            <v>38</v>
          </cell>
          <cell r="C1717" t="str">
            <v>91S</v>
          </cell>
          <cell r="D1717">
            <v>4</v>
          </cell>
          <cell r="E1717">
            <v>7</v>
          </cell>
          <cell r="F1717">
            <v>0</v>
          </cell>
          <cell r="G1717">
            <v>3</v>
          </cell>
          <cell r="H1717">
            <v>7</v>
          </cell>
          <cell r="I1717">
            <v>1</v>
          </cell>
          <cell r="J1717">
            <v>3</v>
          </cell>
          <cell r="K1717">
            <v>7</v>
          </cell>
          <cell r="L1717">
            <v>1</v>
          </cell>
        </row>
        <row r="1718">
          <cell r="A1718" t="str">
            <v>38,91U,4,7,0</v>
          </cell>
          <cell r="B1718">
            <v>38</v>
          </cell>
          <cell r="C1718" t="str">
            <v>91U</v>
          </cell>
          <cell r="D1718">
            <v>4</v>
          </cell>
          <cell r="E1718">
            <v>7</v>
          </cell>
          <cell r="F1718">
            <v>0</v>
          </cell>
          <cell r="G1718">
            <v>3</v>
          </cell>
          <cell r="H1718">
            <v>7</v>
          </cell>
          <cell r="I1718">
            <v>1</v>
          </cell>
          <cell r="J1718">
            <v>3</v>
          </cell>
          <cell r="K1718">
            <v>7</v>
          </cell>
          <cell r="L1718">
            <v>1</v>
          </cell>
        </row>
        <row r="1719">
          <cell r="A1719" t="str">
            <v>38,91W,4,7,0</v>
          </cell>
          <cell r="B1719">
            <v>38</v>
          </cell>
          <cell r="C1719" t="str">
            <v>91W</v>
          </cell>
          <cell r="D1719">
            <v>4</v>
          </cell>
          <cell r="E1719">
            <v>7</v>
          </cell>
          <cell r="F1719">
            <v>0</v>
          </cell>
          <cell r="G1719">
            <v>3</v>
          </cell>
          <cell r="H1719">
            <v>7</v>
          </cell>
          <cell r="I1719">
            <v>1</v>
          </cell>
          <cell r="J1719">
            <v>3</v>
          </cell>
          <cell r="K1719">
            <v>7</v>
          </cell>
          <cell r="L1719">
            <v>1</v>
          </cell>
        </row>
        <row r="1720">
          <cell r="A1720" t="str">
            <v>38,9ZU,4,7,0</v>
          </cell>
          <cell r="B1720">
            <v>38</v>
          </cell>
          <cell r="C1720" t="str">
            <v>9ZU</v>
          </cell>
          <cell r="D1720">
            <v>4</v>
          </cell>
          <cell r="E1720">
            <v>7</v>
          </cell>
          <cell r="F1720">
            <v>0</v>
          </cell>
          <cell r="G1720">
            <v>3</v>
          </cell>
          <cell r="H1720">
            <v>7</v>
          </cell>
          <cell r="I1720">
            <v>1</v>
          </cell>
          <cell r="J1720">
            <v>3</v>
          </cell>
          <cell r="K1720">
            <v>7</v>
          </cell>
          <cell r="L1720">
            <v>1</v>
          </cell>
        </row>
        <row r="1721">
          <cell r="A1721" t="str">
            <v>38,9ZW,4,7,0</v>
          </cell>
          <cell r="B1721">
            <v>38</v>
          </cell>
          <cell r="C1721" t="str">
            <v>9ZW</v>
          </cell>
          <cell r="D1721">
            <v>4</v>
          </cell>
          <cell r="E1721">
            <v>7</v>
          </cell>
          <cell r="F1721">
            <v>0</v>
          </cell>
          <cell r="G1721">
            <v>3</v>
          </cell>
          <cell r="H1721">
            <v>7</v>
          </cell>
          <cell r="I1721">
            <v>1</v>
          </cell>
          <cell r="J1721">
            <v>3</v>
          </cell>
          <cell r="K1721">
            <v>7</v>
          </cell>
          <cell r="L1721">
            <v>1</v>
          </cell>
        </row>
        <row r="1722">
          <cell r="A1722" t="str">
            <v>38,9ZY,4,7,0</v>
          </cell>
          <cell r="B1722">
            <v>38</v>
          </cell>
          <cell r="C1722" t="str">
            <v>9ZY</v>
          </cell>
          <cell r="D1722">
            <v>4</v>
          </cell>
          <cell r="E1722">
            <v>7</v>
          </cell>
          <cell r="F1722">
            <v>0</v>
          </cell>
          <cell r="G1722">
            <v>3</v>
          </cell>
          <cell r="H1722">
            <v>7</v>
          </cell>
          <cell r="I1722">
            <v>1</v>
          </cell>
          <cell r="J1722">
            <v>3</v>
          </cell>
          <cell r="K1722">
            <v>7</v>
          </cell>
          <cell r="L1722">
            <v>1</v>
          </cell>
        </row>
        <row r="1723">
          <cell r="A1723" t="str">
            <v>39,411,1,2,3</v>
          </cell>
          <cell r="B1723">
            <v>39</v>
          </cell>
          <cell r="C1723" t="str">
            <v>411</v>
          </cell>
          <cell r="D1723">
            <v>1</v>
          </cell>
          <cell r="E1723">
            <v>2</v>
          </cell>
          <cell r="F1723">
            <v>3</v>
          </cell>
          <cell r="G1723">
            <v>2</v>
          </cell>
          <cell r="H1723">
            <v>3</v>
          </cell>
          <cell r="I1723">
            <v>3</v>
          </cell>
          <cell r="J1723">
            <v>2</v>
          </cell>
          <cell r="K1723">
            <v>3</v>
          </cell>
          <cell r="L1723">
            <v>3</v>
          </cell>
        </row>
        <row r="1724">
          <cell r="A1724" t="str">
            <v>4,100,1,1,4</v>
          </cell>
          <cell r="B1724">
            <v>4</v>
          </cell>
          <cell r="C1724" t="str">
            <v>100</v>
          </cell>
          <cell r="D1724">
            <v>1</v>
          </cell>
          <cell r="E1724">
            <v>1</v>
          </cell>
          <cell r="F1724">
            <v>4</v>
          </cell>
          <cell r="G1724">
            <v>1</v>
          </cell>
          <cell r="H1724">
            <v>4</v>
          </cell>
          <cell r="I1724">
            <v>2</v>
          </cell>
          <cell r="J1724">
            <v>1</v>
          </cell>
          <cell r="K1724">
            <v>4</v>
          </cell>
          <cell r="L1724">
            <v>2</v>
          </cell>
        </row>
        <row r="1725">
          <cell r="A1725" t="str">
            <v>4,111,1,2,3</v>
          </cell>
          <cell r="B1725">
            <v>4</v>
          </cell>
          <cell r="C1725" t="str">
            <v>111</v>
          </cell>
          <cell r="D1725">
            <v>1</v>
          </cell>
          <cell r="E1725">
            <v>2</v>
          </cell>
          <cell r="F1725">
            <v>3</v>
          </cell>
          <cell r="G1725">
            <v>1</v>
          </cell>
          <cell r="H1725">
            <v>4</v>
          </cell>
          <cell r="I1725">
            <v>9</v>
          </cell>
          <cell r="J1725">
            <v>1</v>
          </cell>
          <cell r="K1725">
            <v>4</v>
          </cell>
          <cell r="L1725">
            <v>9</v>
          </cell>
        </row>
        <row r="1726">
          <cell r="A1726" t="str">
            <v>4,112,1,1,4</v>
          </cell>
          <cell r="B1726">
            <v>4</v>
          </cell>
          <cell r="C1726" t="str">
            <v>112</v>
          </cell>
          <cell r="D1726">
            <v>1</v>
          </cell>
          <cell r="E1726">
            <v>1</v>
          </cell>
          <cell r="F1726">
            <v>4</v>
          </cell>
          <cell r="G1726">
            <v>1</v>
          </cell>
          <cell r="H1726">
            <v>4</v>
          </cell>
          <cell r="I1726">
            <v>2</v>
          </cell>
          <cell r="J1726">
            <v>1</v>
          </cell>
          <cell r="K1726">
            <v>4</v>
          </cell>
          <cell r="L1726">
            <v>2</v>
          </cell>
        </row>
        <row r="1727">
          <cell r="A1727" t="str">
            <v>4,113,1,1,4</v>
          </cell>
          <cell r="B1727">
            <v>4</v>
          </cell>
          <cell r="C1727" t="str">
            <v>113</v>
          </cell>
          <cell r="D1727">
            <v>1</v>
          </cell>
          <cell r="E1727">
            <v>1</v>
          </cell>
          <cell r="F1727">
            <v>4</v>
          </cell>
          <cell r="G1727">
            <v>1</v>
          </cell>
          <cell r="H1727">
            <v>4</v>
          </cell>
          <cell r="I1727">
            <v>2</v>
          </cell>
          <cell r="J1727">
            <v>1</v>
          </cell>
          <cell r="K1727">
            <v>4</v>
          </cell>
          <cell r="L1727">
            <v>2</v>
          </cell>
        </row>
        <row r="1728">
          <cell r="A1728" t="str">
            <v>4,114,1,7,0</v>
          </cell>
          <cell r="B1728">
            <v>4</v>
          </cell>
          <cell r="C1728" t="str">
            <v>114</v>
          </cell>
          <cell r="D1728">
            <v>1</v>
          </cell>
          <cell r="E1728">
            <v>7</v>
          </cell>
          <cell r="F1728">
            <v>0</v>
          </cell>
          <cell r="G1728">
            <v>1</v>
          </cell>
          <cell r="H1728">
            <v>8</v>
          </cell>
          <cell r="I1728">
            <v>3</v>
          </cell>
          <cell r="J1728">
            <v>1</v>
          </cell>
          <cell r="K1728">
            <v>8</v>
          </cell>
          <cell r="L1728">
            <v>3</v>
          </cell>
        </row>
        <row r="1729">
          <cell r="A1729" t="str">
            <v>4,115,1,1,4</v>
          </cell>
          <cell r="B1729">
            <v>4</v>
          </cell>
          <cell r="C1729" t="str">
            <v>115</v>
          </cell>
          <cell r="D1729">
            <v>1</v>
          </cell>
          <cell r="E1729">
            <v>1</v>
          </cell>
          <cell r="F1729">
            <v>4</v>
          </cell>
          <cell r="G1729">
            <v>1</v>
          </cell>
          <cell r="H1729">
            <v>4</v>
          </cell>
          <cell r="I1729">
            <v>2</v>
          </cell>
          <cell r="J1729">
            <v>1</v>
          </cell>
          <cell r="K1729">
            <v>4</v>
          </cell>
          <cell r="L1729">
            <v>2</v>
          </cell>
        </row>
        <row r="1730">
          <cell r="A1730" t="str">
            <v>4,200,1,1,4</v>
          </cell>
          <cell r="B1730">
            <v>4</v>
          </cell>
          <cell r="C1730" t="str">
            <v>200</v>
          </cell>
          <cell r="D1730">
            <v>1</v>
          </cell>
          <cell r="E1730">
            <v>1</v>
          </cell>
          <cell r="F1730">
            <v>4</v>
          </cell>
          <cell r="G1730">
            <v>1</v>
          </cell>
          <cell r="H1730">
            <v>4</v>
          </cell>
          <cell r="I1730">
            <v>2</v>
          </cell>
          <cell r="J1730">
            <v>1</v>
          </cell>
          <cell r="K1730">
            <v>4</v>
          </cell>
          <cell r="L1730">
            <v>2</v>
          </cell>
        </row>
        <row r="1731">
          <cell r="A1731" t="str">
            <v>4,211,1,1,4</v>
          </cell>
          <cell r="B1731">
            <v>4</v>
          </cell>
          <cell r="C1731" t="str">
            <v>211</v>
          </cell>
          <cell r="D1731">
            <v>1</v>
          </cell>
          <cell r="E1731">
            <v>1</v>
          </cell>
          <cell r="F1731">
            <v>4</v>
          </cell>
          <cell r="G1731">
            <v>1</v>
          </cell>
          <cell r="H1731">
            <v>4</v>
          </cell>
          <cell r="I1731">
            <v>2</v>
          </cell>
          <cell r="J1731">
            <v>1</v>
          </cell>
          <cell r="K1731">
            <v>4</v>
          </cell>
          <cell r="L1731">
            <v>2</v>
          </cell>
        </row>
        <row r="1732">
          <cell r="A1732" t="str">
            <v>4,212,1,1,4</v>
          </cell>
          <cell r="B1732">
            <v>4</v>
          </cell>
          <cell r="C1732" t="str">
            <v>212</v>
          </cell>
          <cell r="D1732">
            <v>1</v>
          </cell>
          <cell r="E1732">
            <v>1</v>
          </cell>
          <cell r="F1732">
            <v>4</v>
          </cell>
          <cell r="G1732">
            <v>1</v>
          </cell>
          <cell r="H1732">
            <v>4</v>
          </cell>
          <cell r="I1732">
            <v>2</v>
          </cell>
          <cell r="J1732">
            <v>1</v>
          </cell>
          <cell r="K1732">
            <v>4</v>
          </cell>
          <cell r="L1732">
            <v>2</v>
          </cell>
        </row>
        <row r="1733">
          <cell r="A1733" t="str">
            <v>4,213,1,1,4</v>
          </cell>
          <cell r="B1733">
            <v>4</v>
          </cell>
          <cell r="C1733" t="str">
            <v>213</v>
          </cell>
          <cell r="D1733">
            <v>1</v>
          </cell>
          <cell r="E1733">
            <v>1</v>
          </cell>
          <cell r="F1733">
            <v>4</v>
          </cell>
          <cell r="G1733">
            <v>1</v>
          </cell>
          <cell r="H1733">
            <v>4</v>
          </cell>
          <cell r="I1733">
            <v>2</v>
          </cell>
          <cell r="J1733">
            <v>1</v>
          </cell>
          <cell r="K1733">
            <v>4</v>
          </cell>
          <cell r="L1733">
            <v>2</v>
          </cell>
        </row>
        <row r="1734">
          <cell r="A1734" t="str">
            <v>4,214,1,1,4</v>
          </cell>
          <cell r="B1734">
            <v>4</v>
          </cell>
          <cell r="C1734" t="str">
            <v>214</v>
          </cell>
          <cell r="D1734">
            <v>1</v>
          </cell>
          <cell r="E1734">
            <v>1</v>
          </cell>
          <cell r="F1734">
            <v>4</v>
          </cell>
          <cell r="G1734">
            <v>1</v>
          </cell>
          <cell r="H1734">
            <v>4</v>
          </cell>
          <cell r="I1734">
            <v>2</v>
          </cell>
          <cell r="J1734">
            <v>1</v>
          </cell>
          <cell r="K1734">
            <v>4</v>
          </cell>
          <cell r="L1734">
            <v>2</v>
          </cell>
        </row>
        <row r="1735">
          <cell r="A1735" t="str">
            <v>4,300,1,1,4</v>
          </cell>
          <cell r="B1735">
            <v>4</v>
          </cell>
          <cell r="C1735" t="str">
            <v>300</v>
          </cell>
          <cell r="D1735">
            <v>1</v>
          </cell>
          <cell r="E1735">
            <v>1</v>
          </cell>
          <cell r="F1735">
            <v>4</v>
          </cell>
          <cell r="G1735">
            <v>1</v>
          </cell>
          <cell r="H1735">
            <v>4</v>
          </cell>
          <cell r="I1735">
            <v>2</v>
          </cell>
          <cell r="J1735">
            <v>1</v>
          </cell>
          <cell r="K1735">
            <v>4</v>
          </cell>
          <cell r="L1735">
            <v>2</v>
          </cell>
        </row>
        <row r="1736">
          <cell r="A1736" t="str">
            <v>4,310,1,1,4</v>
          </cell>
          <cell r="B1736">
            <v>4</v>
          </cell>
          <cell r="C1736" t="str">
            <v>310</v>
          </cell>
          <cell r="D1736">
            <v>1</v>
          </cell>
          <cell r="E1736">
            <v>1</v>
          </cell>
          <cell r="F1736">
            <v>4</v>
          </cell>
          <cell r="G1736">
            <v>1</v>
          </cell>
          <cell r="H1736">
            <v>4</v>
          </cell>
          <cell r="I1736">
            <v>2</v>
          </cell>
          <cell r="J1736">
            <v>1</v>
          </cell>
          <cell r="K1736">
            <v>4</v>
          </cell>
          <cell r="L1736">
            <v>2</v>
          </cell>
        </row>
        <row r="1737">
          <cell r="A1737" t="str">
            <v>4,311,1,1,4</v>
          </cell>
          <cell r="B1737">
            <v>4</v>
          </cell>
          <cell r="C1737" t="str">
            <v>311</v>
          </cell>
          <cell r="D1737">
            <v>1</v>
          </cell>
          <cell r="E1737">
            <v>1</v>
          </cell>
          <cell r="F1737">
            <v>4</v>
          </cell>
          <cell r="G1737">
            <v>1</v>
          </cell>
          <cell r="H1737">
            <v>4</v>
          </cell>
          <cell r="I1737">
            <v>2</v>
          </cell>
          <cell r="J1737">
            <v>1</v>
          </cell>
          <cell r="K1737">
            <v>4</v>
          </cell>
          <cell r="L1737">
            <v>2</v>
          </cell>
        </row>
        <row r="1738">
          <cell r="A1738" t="str">
            <v>4,312,1,1,4</v>
          </cell>
          <cell r="B1738">
            <v>4</v>
          </cell>
          <cell r="C1738" t="str">
            <v>312</v>
          </cell>
          <cell r="D1738">
            <v>1</v>
          </cell>
          <cell r="E1738">
            <v>1</v>
          </cell>
          <cell r="F1738">
            <v>4</v>
          </cell>
          <cell r="G1738">
            <v>1</v>
          </cell>
          <cell r="H1738">
            <v>4</v>
          </cell>
          <cell r="I1738">
            <v>2</v>
          </cell>
          <cell r="J1738">
            <v>1</v>
          </cell>
          <cell r="K1738">
            <v>4</v>
          </cell>
          <cell r="L1738">
            <v>2</v>
          </cell>
        </row>
        <row r="1739">
          <cell r="A1739" t="str">
            <v>4,400,1,1,4</v>
          </cell>
          <cell r="B1739">
            <v>4</v>
          </cell>
          <cell r="C1739" t="str">
            <v>400</v>
          </cell>
          <cell r="D1739">
            <v>1</v>
          </cell>
          <cell r="E1739">
            <v>1</v>
          </cell>
          <cell r="F1739">
            <v>4</v>
          </cell>
          <cell r="G1739">
            <v>1</v>
          </cell>
          <cell r="H1739">
            <v>4</v>
          </cell>
          <cell r="I1739">
            <v>2</v>
          </cell>
          <cell r="J1739">
            <v>1</v>
          </cell>
          <cell r="K1739">
            <v>4</v>
          </cell>
          <cell r="L1739">
            <v>2</v>
          </cell>
        </row>
        <row r="1740">
          <cell r="A1740" t="str">
            <v>4,410,1,1,4</v>
          </cell>
          <cell r="B1740">
            <v>4</v>
          </cell>
          <cell r="C1740" t="str">
            <v>410</v>
          </cell>
          <cell r="D1740">
            <v>1</v>
          </cell>
          <cell r="E1740">
            <v>1</v>
          </cell>
          <cell r="F1740">
            <v>4</v>
          </cell>
          <cell r="G1740">
            <v>1</v>
          </cell>
          <cell r="H1740">
            <v>4</v>
          </cell>
          <cell r="I1740">
            <v>2</v>
          </cell>
          <cell r="J1740">
            <v>1</v>
          </cell>
          <cell r="K1740">
            <v>4</v>
          </cell>
          <cell r="L1740">
            <v>2</v>
          </cell>
        </row>
        <row r="1741">
          <cell r="A1741" t="str">
            <v>4,411,1,1,4</v>
          </cell>
          <cell r="B1741">
            <v>4</v>
          </cell>
          <cell r="C1741" t="str">
            <v>411</v>
          </cell>
          <cell r="D1741">
            <v>1</v>
          </cell>
          <cell r="E1741">
            <v>1</v>
          </cell>
          <cell r="F1741">
            <v>4</v>
          </cell>
          <cell r="G1741">
            <v>1</v>
          </cell>
          <cell r="H1741">
            <v>4</v>
          </cell>
          <cell r="I1741">
            <v>2</v>
          </cell>
          <cell r="J1741">
            <v>1</v>
          </cell>
          <cell r="K1741">
            <v>4</v>
          </cell>
          <cell r="L1741">
            <v>2</v>
          </cell>
        </row>
        <row r="1742">
          <cell r="A1742" t="str">
            <v>4,500,1,1,4</v>
          </cell>
          <cell r="B1742">
            <v>4</v>
          </cell>
          <cell r="C1742" t="str">
            <v>500</v>
          </cell>
          <cell r="D1742">
            <v>1</v>
          </cell>
          <cell r="E1742">
            <v>1</v>
          </cell>
          <cell r="F1742">
            <v>4</v>
          </cell>
          <cell r="G1742">
            <v>1</v>
          </cell>
          <cell r="H1742">
            <v>4</v>
          </cell>
          <cell r="I1742">
            <v>2</v>
          </cell>
          <cell r="J1742">
            <v>1</v>
          </cell>
          <cell r="K1742">
            <v>4</v>
          </cell>
          <cell r="L1742">
            <v>2</v>
          </cell>
        </row>
        <row r="1743">
          <cell r="A1743" t="str">
            <v>4,510,1,1,4</v>
          </cell>
          <cell r="B1743">
            <v>4</v>
          </cell>
          <cell r="C1743" t="str">
            <v>510</v>
          </cell>
          <cell r="D1743">
            <v>1</v>
          </cell>
          <cell r="E1743">
            <v>1</v>
          </cell>
          <cell r="F1743">
            <v>4</v>
          </cell>
          <cell r="G1743">
            <v>1</v>
          </cell>
          <cell r="H1743">
            <v>4</v>
          </cell>
          <cell r="I1743">
            <v>2</v>
          </cell>
          <cell r="J1743">
            <v>1</v>
          </cell>
          <cell r="K1743">
            <v>4</v>
          </cell>
          <cell r="L1743">
            <v>2</v>
          </cell>
        </row>
        <row r="1744">
          <cell r="A1744" t="str">
            <v>4,700,1,1,4</v>
          </cell>
          <cell r="B1744">
            <v>4</v>
          </cell>
          <cell r="C1744" t="str">
            <v>700</v>
          </cell>
          <cell r="D1744">
            <v>1</v>
          </cell>
          <cell r="E1744">
            <v>1</v>
          </cell>
          <cell r="F1744">
            <v>4</v>
          </cell>
          <cell r="G1744">
            <v>1</v>
          </cell>
          <cell r="H1744">
            <v>4</v>
          </cell>
          <cell r="I1744">
            <v>2</v>
          </cell>
          <cell r="J1744">
            <v>1</v>
          </cell>
          <cell r="K1744">
            <v>4</v>
          </cell>
          <cell r="L1744">
            <v>2</v>
          </cell>
        </row>
        <row r="1745">
          <cell r="A1745" t="str">
            <v>4,710,1,1,4</v>
          </cell>
          <cell r="B1745">
            <v>4</v>
          </cell>
          <cell r="C1745" t="str">
            <v>710</v>
          </cell>
          <cell r="D1745">
            <v>1</v>
          </cell>
          <cell r="E1745">
            <v>1</v>
          </cell>
          <cell r="F1745">
            <v>4</v>
          </cell>
          <cell r="G1745">
            <v>1</v>
          </cell>
          <cell r="H1745">
            <v>4</v>
          </cell>
          <cell r="I1745">
            <v>2</v>
          </cell>
          <cell r="J1745">
            <v>1</v>
          </cell>
          <cell r="K1745">
            <v>4</v>
          </cell>
          <cell r="L1745">
            <v>2</v>
          </cell>
        </row>
        <row r="1746">
          <cell r="A1746" t="str">
            <v>4,711,1,1,4</v>
          </cell>
          <cell r="B1746">
            <v>4</v>
          </cell>
          <cell r="C1746" t="str">
            <v>711</v>
          </cell>
          <cell r="D1746">
            <v>1</v>
          </cell>
          <cell r="E1746">
            <v>1</v>
          </cell>
          <cell r="F1746">
            <v>4</v>
          </cell>
          <cell r="G1746">
            <v>1</v>
          </cell>
          <cell r="H1746">
            <v>4</v>
          </cell>
          <cell r="I1746">
            <v>2</v>
          </cell>
          <cell r="J1746">
            <v>1</v>
          </cell>
          <cell r="K1746">
            <v>4</v>
          </cell>
          <cell r="L1746">
            <v>2</v>
          </cell>
        </row>
        <row r="1747">
          <cell r="A1747" t="str">
            <v>4,712,1,1,4</v>
          </cell>
          <cell r="B1747">
            <v>4</v>
          </cell>
          <cell r="C1747" t="str">
            <v>712</v>
          </cell>
          <cell r="D1747">
            <v>1</v>
          </cell>
          <cell r="E1747">
            <v>1</v>
          </cell>
          <cell r="F1747">
            <v>4</v>
          </cell>
          <cell r="G1747">
            <v>1</v>
          </cell>
          <cell r="H1747">
            <v>4</v>
          </cell>
          <cell r="I1747">
            <v>2</v>
          </cell>
          <cell r="J1747">
            <v>1</v>
          </cell>
          <cell r="K1747">
            <v>4</v>
          </cell>
          <cell r="L1747">
            <v>2</v>
          </cell>
        </row>
        <row r="1748">
          <cell r="A1748" t="str">
            <v>4,800,1,2,3</v>
          </cell>
          <cell r="B1748">
            <v>4</v>
          </cell>
          <cell r="C1748" t="str">
            <v>800</v>
          </cell>
          <cell r="D1748">
            <v>1</v>
          </cell>
          <cell r="E1748">
            <v>2</v>
          </cell>
          <cell r="F1748">
            <v>3</v>
          </cell>
          <cell r="G1748">
            <v>1</v>
          </cell>
          <cell r="H1748">
            <v>4</v>
          </cell>
          <cell r="I1748">
            <v>9</v>
          </cell>
          <cell r="J1748">
            <v>1</v>
          </cell>
          <cell r="K1748">
            <v>4</v>
          </cell>
          <cell r="L1748">
            <v>9</v>
          </cell>
        </row>
        <row r="1749">
          <cell r="A1749" t="str">
            <v>4,810,1,2,3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1</v>
          </cell>
          <cell r="H1749">
            <v>4</v>
          </cell>
          <cell r="I1749">
            <v>9</v>
          </cell>
          <cell r="J1749">
            <v>1</v>
          </cell>
          <cell r="K1749">
            <v>4</v>
          </cell>
          <cell r="L1749">
            <v>9</v>
          </cell>
        </row>
        <row r="1750">
          <cell r="A1750" t="str">
            <v>4,811,1,2,3</v>
          </cell>
          <cell r="B1750">
            <v>4</v>
          </cell>
          <cell r="C1750" t="str">
            <v>811</v>
          </cell>
          <cell r="D1750">
            <v>1</v>
          </cell>
          <cell r="E1750">
            <v>2</v>
          </cell>
          <cell r="F1750">
            <v>3</v>
          </cell>
          <cell r="G1750">
            <v>1</v>
          </cell>
          <cell r="H1750">
            <v>4</v>
          </cell>
          <cell r="I1750">
            <v>9</v>
          </cell>
          <cell r="J1750">
            <v>1</v>
          </cell>
          <cell r="K1750">
            <v>4</v>
          </cell>
          <cell r="L1750">
            <v>9</v>
          </cell>
        </row>
        <row r="1751">
          <cell r="A1751" t="str">
            <v>4,812,1,2,3</v>
          </cell>
          <cell r="B1751">
            <v>4</v>
          </cell>
          <cell r="C1751" t="str">
            <v>812</v>
          </cell>
          <cell r="D1751">
            <v>1</v>
          </cell>
          <cell r="E1751">
            <v>2</v>
          </cell>
          <cell r="F1751">
            <v>3</v>
          </cell>
          <cell r="G1751">
            <v>1</v>
          </cell>
          <cell r="H1751">
            <v>4</v>
          </cell>
          <cell r="I1751">
            <v>9</v>
          </cell>
          <cell r="J1751">
            <v>1</v>
          </cell>
          <cell r="K1751">
            <v>4</v>
          </cell>
          <cell r="L1751">
            <v>9</v>
          </cell>
        </row>
        <row r="1752">
          <cell r="A1752" t="str">
            <v>4,813,1,2,3</v>
          </cell>
          <cell r="B1752">
            <v>4</v>
          </cell>
          <cell r="C1752" t="str">
            <v>813</v>
          </cell>
          <cell r="D1752">
            <v>1</v>
          </cell>
          <cell r="E1752">
            <v>2</v>
          </cell>
          <cell r="F1752">
            <v>3</v>
          </cell>
          <cell r="G1752">
            <v>1</v>
          </cell>
          <cell r="H1752">
            <v>4</v>
          </cell>
          <cell r="I1752">
            <v>9</v>
          </cell>
          <cell r="J1752">
            <v>1</v>
          </cell>
          <cell r="K1752">
            <v>4</v>
          </cell>
          <cell r="L1752">
            <v>9</v>
          </cell>
        </row>
        <row r="1753">
          <cell r="A1753" t="str">
            <v>4,900,1,1,4</v>
          </cell>
          <cell r="B1753">
            <v>4</v>
          </cell>
          <cell r="C1753" t="str">
            <v>900</v>
          </cell>
          <cell r="D1753">
            <v>1</v>
          </cell>
          <cell r="E1753">
            <v>1</v>
          </cell>
          <cell r="F1753">
            <v>4</v>
          </cell>
          <cell r="G1753">
            <v>1</v>
          </cell>
          <cell r="H1753">
            <v>4</v>
          </cell>
          <cell r="I1753">
            <v>2</v>
          </cell>
          <cell r="J1753">
            <v>1</v>
          </cell>
          <cell r="K1753">
            <v>4</v>
          </cell>
          <cell r="L1753">
            <v>2</v>
          </cell>
        </row>
        <row r="1754">
          <cell r="A1754" t="str">
            <v>4,910,1,2,4</v>
          </cell>
          <cell r="B1754">
            <v>4</v>
          </cell>
          <cell r="C1754" t="str">
            <v>910</v>
          </cell>
          <cell r="D1754">
            <v>1</v>
          </cell>
          <cell r="E1754">
            <v>2</v>
          </cell>
          <cell r="F1754">
            <v>4</v>
          </cell>
          <cell r="G1754">
            <v>1</v>
          </cell>
          <cell r="H1754">
            <v>4</v>
          </cell>
          <cell r="I1754">
            <v>9</v>
          </cell>
          <cell r="J1754">
            <v>1</v>
          </cell>
          <cell r="K1754">
            <v>4</v>
          </cell>
          <cell r="L1754">
            <v>9</v>
          </cell>
        </row>
        <row r="1755">
          <cell r="A1755" t="str">
            <v>4,911,3,3,2</v>
          </cell>
          <cell r="B1755">
            <v>4</v>
          </cell>
          <cell r="C1755" t="str">
            <v>911</v>
          </cell>
          <cell r="D1755">
            <v>3</v>
          </cell>
          <cell r="E1755">
            <v>3</v>
          </cell>
          <cell r="F1755">
            <v>2</v>
          </cell>
          <cell r="G1755">
            <v>1</v>
          </cell>
          <cell r="H1755">
            <v>6</v>
          </cell>
          <cell r="I1755">
            <v>5</v>
          </cell>
          <cell r="J1755">
            <v>1</v>
          </cell>
          <cell r="K1755">
            <v>6</v>
          </cell>
          <cell r="L1755">
            <v>5</v>
          </cell>
        </row>
        <row r="1756">
          <cell r="A1756" t="str">
            <v>4,912,1,1,4</v>
          </cell>
          <cell r="B1756">
            <v>4</v>
          </cell>
          <cell r="C1756" t="str">
            <v>912</v>
          </cell>
          <cell r="D1756">
            <v>1</v>
          </cell>
          <cell r="E1756">
            <v>1</v>
          </cell>
          <cell r="F1756">
            <v>4</v>
          </cell>
          <cell r="G1756">
            <v>1</v>
          </cell>
          <cell r="H1756">
            <v>4</v>
          </cell>
          <cell r="I1756">
            <v>2</v>
          </cell>
          <cell r="J1756">
            <v>1</v>
          </cell>
          <cell r="K1756">
            <v>4</v>
          </cell>
          <cell r="L1756">
            <v>2</v>
          </cell>
        </row>
        <row r="1757">
          <cell r="A1757" t="str">
            <v>4,A00,1,1,4</v>
          </cell>
          <cell r="B1757">
            <v>4</v>
          </cell>
          <cell r="C1757" t="str">
            <v>A00</v>
          </cell>
          <cell r="D1757">
            <v>1</v>
          </cell>
          <cell r="E1757">
            <v>1</v>
          </cell>
          <cell r="F1757">
            <v>4</v>
          </cell>
          <cell r="G1757">
            <v>1</v>
          </cell>
          <cell r="H1757">
            <v>4</v>
          </cell>
          <cell r="I1757">
            <v>2</v>
          </cell>
          <cell r="J1757">
            <v>1</v>
          </cell>
          <cell r="K1757">
            <v>4</v>
          </cell>
          <cell r="L1757">
            <v>2</v>
          </cell>
        </row>
        <row r="1758">
          <cell r="A1758" t="str">
            <v>4,B00,1,1,4</v>
          </cell>
          <cell r="B1758">
            <v>4</v>
          </cell>
          <cell r="C1758" t="str">
            <v>B00</v>
          </cell>
          <cell r="D1758">
            <v>1</v>
          </cell>
          <cell r="E1758">
            <v>1</v>
          </cell>
          <cell r="F1758">
            <v>4</v>
          </cell>
          <cell r="G1758">
            <v>1</v>
          </cell>
          <cell r="H1758">
            <v>4</v>
          </cell>
          <cell r="I1758">
            <v>2</v>
          </cell>
          <cell r="J1758">
            <v>1</v>
          </cell>
          <cell r="K1758">
            <v>4</v>
          </cell>
          <cell r="L1758">
            <v>2</v>
          </cell>
        </row>
        <row r="1759">
          <cell r="A1759" t="str">
            <v>4,C00,1,1,4</v>
          </cell>
          <cell r="B1759">
            <v>4</v>
          </cell>
          <cell r="C1759" t="str">
            <v>C00</v>
          </cell>
          <cell r="D1759">
            <v>1</v>
          </cell>
          <cell r="E1759">
            <v>1</v>
          </cell>
          <cell r="F1759">
            <v>4</v>
          </cell>
          <cell r="G1759">
            <v>1</v>
          </cell>
          <cell r="H1759">
            <v>4</v>
          </cell>
          <cell r="I1759">
            <v>2</v>
          </cell>
          <cell r="J1759">
            <v>1</v>
          </cell>
          <cell r="K1759">
            <v>4</v>
          </cell>
          <cell r="L1759">
            <v>2</v>
          </cell>
        </row>
        <row r="1760">
          <cell r="A1760" t="str">
            <v>4,E0A,1,1,4</v>
          </cell>
          <cell r="B1760">
            <v>4</v>
          </cell>
          <cell r="C1760" t="str">
            <v>E0A</v>
          </cell>
          <cell r="D1760">
            <v>1</v>
          </cell>
          <cell r="E1760">
            <v>1</v>
          </cell>
          <cell r="F1760">
            <v>4</v>
          </cell>
          <cell r="G1760">
            <v>1</v>
          </cell>
          <cell r="H1760">
            <v>4</v>
          </cell>
          <cell r="I1760">
            <v>2</v>
          </cell>
          <cell r="J1760">
            <v>1</v>
          </cell>
          <cell r="K1760">
            <v>4</v>
          </cell>
          <cell r="L1760">
            <v>2</v>
          </cell>
        </row>
        <row r="1761">
          <cell r="A1761" t="str">
            <v>4,F00,3,1,0</v>
          </cell>
          <cell r="B1761">
            <v>4</v>
          </cell>
          <cell r="C1761" t="str">
            <v>F00</v>
          </cell>
          <cell r="D1761">
            <v>3</v>
          </cell>
          <cell r="E1761">
            <v>1</v>
          </cell>
          <cell r="F1761">
            <v>0</v>
          </cell>
          <cell r="G1761">
            <v>1</v>
          </cell>
          <cell r="H1761">
            <v>6</v>
          </cell>
          <cell r="I1761">
            <v>3</v>
          </cell>
          <cell r="J1761">
            <v>1</v>
          </cell>
          <cell r="K1761">
            <v>6</v>
          </cell>
          <cell r="L1761">
            <v>3</v>
          </cell>
        </row>
        <row r="1762">
          <cell r="A1762" t="str">
            <v>4,F00,3,2,0</v>
          </cell>
          <cell r="B1762">
            <v>4</v>
          </cell>
          <cell r="C1762" t="str">
            <v>F00</v>
          </cell>
          <cell r="D1762">
            <v>3</v>
          </cell>
          <cell r="E1762">
            <v>2</v>
          </cell>
          <cell r="F1762">
            <v>0</v>
          </cell>
          <cell r="G1762">
            <v>1</v>
          </cell>
          <cell r="H1762">
            <v>6</v>
          </cell>
          <cell r="I1762">
            <v>4</v>
          </cell>
          <cell r="J1762">
            <v>1</v>
          </cell>
          <cell r="K1762">
            <v>6</v>
          </cell>
          <cell r="L1762">
            <v>4</v>
          </cell>
        </row>
        <row r="1763">
          <cell r="A1763" t="str">
            <v>4,FKU,10,2,0</v>
          </cell>
          <cell r="B1763">
            <v>4</v>
          </cell>
          <cell r="C1763" t="str">
            <v>FKU</v>
          </cell>
          <cell r="D1763">
            <v>10</v>
          </cell>
          <cell r="E1763">
            <v>2</v>
          </cell>
          <cell r="F1763">
            <v>0</v>
          </cell>
          <cell r="G1763">
            <v>2</v>
          </cell>
          <cell r="H1763">
            <v>2</v>
          </cell>
          <cell r="I1763">
            <v>2</v>
          </cell>
          <cell r="J1763">
            <v>2</v>
          </cell>
          <cell r="K1763">
            <v>2</v>
          </cell>
          <cell r="L1763">
            <v>2</v>
          </cell>
        </row>
        <row r="1764">
          <cell r="A1764" t="str">
            <v>4,G00,1,1,4</v>
          </cell>
          <cell r="B1764">
            <v>4</v>
          </cell>
          <cell r="C1764" t="str">
            <v>G00</v>
          </cell>
          <cell r="D1764">
            <v>1</v>
          </cell>
          <cell r="E1764">
            <v>1</v>
          </cell>
          <cell r="F1764">
            <v>4</v>
          </cell>
          <cell r="G1764">
            <v>1</v>
          </cell>
          <cell r="H1764">
            <v>4</v>
          </cell>
          <cell r="I1764">
            <v>2</v>
          </cell>
          <cell r="J1764">
            <v>1</v>
          </cell>
          <cell r="K1764">
            <v>4</v>
          </cell>
          <cell r="L1764">
            <v>2</v>
          </cell>
        </row>
        <row r="1765">
          <cell r="A1765" t="str">
            <v>4,H00,1,1,4</v>
          </cell>
          <cell r="B1765">
            <v>4</v>
          </cell>
          <cell r="C1765" t="str">
            <v>H00</v>
          </cell>
          <cell r="D1765">
            <v>1</v>
          </cell>
          <cell r="E1765">
            <v>1</v>
          </cell>
          <cell r="F1765">
            <v>4</v>
          </cell>
          <cell r="G1765">
            <v>1</v>
          </cell>
          <cell r="H1765">
            <v>4</v>
          </cell>
          <cell r="I1765">
            <v>2</v>
          </cell>
          <cell r="J1765">
            <v>1</v>
          </cell>
          <cell r="K1765">
            <v>4</v>
          </cell>
          <cell r="L1765">
            <v>2</v>
          </cell>
        </row>
        <row r="1766">
          <cell r="A1766" t="str">
            <v>4,I00,1,1,4</v>
          </cell>
          <cell r="B1766">
            <v>4</v>
          </cell>
          <cell r="C1766" t="str">
            <v>I00</v>
          </cell>
          <cell r="D1766">
            <v>1</v>
          </cell>
          <cell r="E1766">
            <v>1</v>
          </cell>
          <cell r="F1766">
            <v>4</v>
          </cell>
          <cell r="G1766">
            <v>1</v>
          </cell>
          <cell r="H1766">
            <v>4</v>
          </cell>
          <cell r="I1766">
            <v>2</v>
          </cell>
          <cell r="J1766">
            <v>1</v>
          </cell>
          <cell r="K1766">
            <v>4</v>
          </cell>
          <cell r="L1766">
            <v>2</v>
          </cell>
        </row>
        <row r="1767">
          <cell r="A1767" t="str">
            <v>4,K00,1,1,4</v>
          </cell>
          <cell r="B1767">
            <v>4</v>
          </cell>
          <cell r="C1767" t="str">
            <v>K00</v>
          </cell>
          <cell r="D1767">
            <v>1</v>
          </cell>
          <cell r="E1767">
            <v>1</v>
          </cell>
          <cell r="F1767">
            <v>4</v>
          </cell>
          <cell r="G1767">
            <v>1</v>
          </cell>
          <cell r="H1767">
            <v>4</v>
          </cell>
          <cell r="I1767">
            <v>2</v>
          </cell>
          <cell r="J1767">
            <v>1</v>
          </cell>
          <cell r="K1767">
            <v>4</v>
          </cell>
          <cell r="L1767">
            <v>2</v>
          </cell>
        </row>
        <row r="1768">
          <cell r="A1768" t="str">
            <v>4,M00,1,1,4</v>
          </cell>
          <cell r="B1768">
            <v>4</v>
          </cell>
          <cell r="C1768" t="str">
            <v>M00</v>
          </cell>
          <cell r="D1768">
            <v>1</v>
          </cell>
          <cell r="E1768">
            <v>1</v>
          </cell>
          <cell r="F1768">
            <v>4</v>
          </cell>
          <cell r="G1768">
            <v>1</v>
          </cell>
          <cell r="H1768">
            <v>4</v>
          </cell>
          <cell r="I1768">
            <v>2</v>
          </cell>
          <cell r="J1768">
            <v>1</v>
          </cell>
          <cell r="K1768">
            <v>4</v>
          </cell>
          <cell r="L1768">
            <v>2</v>
          </cell>
        </row>
        <row r="1769">
          <cell r="A1769" t="str">
            <v>4,N00,1,1,4</v>
          </cell>
          <cell r="B1769">
            <v>4</v>
          </cell>
          <cell r="C1769" t="str">
            <v>N00</v>
          </cell>
          <cell r="D1769">
            <v>1</v>
          </cell>
          <cell r="E1769">
            <v>1</v>
          </cell>
          <cell r="F1769">
            <v>4</v>
          </cell>
          <cell r="G1769">
            <v>1</v>
          </cell>
          <cell r="H1769">
            <v>4</v>
          </cell>
          <cell r="I1769">
            <v>2</v>
          </cell>
          <cell r="J1769">
            <v>1</v>
          </cell>
          <cell r="K1769">
            <v>4</v>
          </cell>
          <cell r="L1769">
            <v>2</v>
          </cell>
        </row>
        <row r="1770">
          <cell r="A1770" t="str">
            <v>4,Q00,1,1,4</v>
          </cell>
          <cell r="B1770">
            <v>4</v>
          </cell>
          <cell r="C1770" t="str">
            <v>Q00</v>
          </cell>
          <cell r="D1770">
            <v>1</v>
          </cell>
          <cell r="E1770">
            <v>1</v>
          </cell>
          <cell r="F1770">
            <v>4</v>
          </cell>
          <cell r="G1770">
            <v>1</v>
          </cell>
          <cell r="H1770">
            <v>4</v>
          </cell>
          <cell r="I1770">
            <v>2</v>
          </cell>
          <cell r="J1770">
            <v>1</v>
          </cell>
          <cell r="K1770">
            <v>4</v>
          </cell>
          <cell r="L1770">
            <v>2</v>
          </cell>
        </row>
        <row r="1771">
          <cell r="A1771" t="str">
            <v>4,T00,1,1,4</v>
          </cell>
          <cell r="B1771">
            <v>4</v>
          </cell>
          <cell r="C1771" t="str">
            <v>T00</v>
          </cell>
          <cell r="D1771">
            <v>1</v>
          </cell>
          <cell r="E1771">
            <v>1</v>
          </cell>
          <cell r="F1771">
            <v>4</v>
          </cell>
          <cell r="G1771">
            <v>1</v>
          </cell>
          <cell r="H1771">
            <v>4</v>
          </cell>
          <cell r="I1771">
            <v>2</v>
          </cell>
          <cell r="J1771">
            <v>1</v>
          </cell>
          <cell r="K1771">
            <v>4</v>
          </cell>
          <cell r="L1771">
            <v>2</v>
          </cell>
        </row>
        <row r="1772">
          <cell r="A1772" t="str">
            <v>5,100,1,1,5</v>
          </cell>
          <cell r="B1772">
            <v>5</v>
          </cell>
          <cell r="C1772" t="str">
            <v>100</v>
          </cell>
          <cell r="D1772">
            <v>1</v>
          </cell>
          <cell r="E1772">
            <v>1</v>
          </cell>
          <cell r="F1772">
            <v>5</v>
          </cell>
          <cell r="G1772">
            <v>1</v>
          </cell>
          <cell r="H1772">
            <v>2</v>
          </cell>
          <cell r="I1772">
            <v>1</v>
          </cell>
          <cell r="J1772">
            <v>1</v>
          </cell>
          <cell r="K1772">
            <v>2</v>
          </cell>
          <cell r="L1772">
            <v>1</v>
          </cell>
        </row>
        <row r="1773">
          <cell r="A1773" t="str">
            <v>5,103,1,1,5</v>
          </cell>
          <cell r="B1773">
            <v>5</v>
          </cell>
          <cell r="C1773" t="str">
            <v>103</v>
          </cell>
          <cell r="D1773">
            <v>1</v>
          </cell>
          <cell r="E1773">
            <v>1</v>
          </cell>
          <cell r="F1773">
            <v>5</v>
          </cell>
          <cell r="G1773">
            <v>1</v>
          </cell>
          <cell r="H1773">
            <v>2</v>
          </cell>
          <cell r="I1773">
            <v>1</v>
          </cell>
          <cell r="J1773">
            <v>1</v>
          </cell>
          <cell r="K1773">
            <v>2</v>
          </cell>
          <cell r="L1773">
            <v>1</v>
          </cell>
        </row>
        <row r="1774">
          <cell r="A1774" t="str">
            <v>5,110,1,1,5</v>
          </cell>
          <cell r="B1774">
            <v>5</v>
          </cell>
          <cell r="C1774" t="str">
            <v>110</v>
          </cell>
          <cell r="D1774">
            <v>1</v>
          </cell>
          <cell r="E1774">
            <v>1</v>
          </cell>
          <cell r="F1774">
            <v>5</v>
          </cell>
          <cell r="G1774">
            <v>1</v>
          </cell>
          <cell r="H1774">
            <v>2</v>
          </cell>
          <cell r="I1774">
            <v>1</v>
          </cell>
          <cell r="J1774">
            <v>1</v>
          </cell>
          <cell r="K1774">
            <v>2</v>
          </cell>
          <cell r="L1774">
            <v>1</v>
          </cell>
        </row>
        <row r="1775">
          <cell r="A1775" t="str">
            <v>5,111,1,1,5</v>
          </cell>
          <cell r="B1775">
            <v>5</v>
          </cell>
          <cell r="C1775" t="str">
            <v>111</v>
          </cell>
          <cell r="D1775">
            <v>1</v>
          </cell>
          <cell r="E1775">
            <v>1</v>
          </cell>
          <cell r="F1775">
            <v>5</v>
          </cell>
          <cell r="G1775">
            <v>1</v>
          </cell>
          <cell r="H1775">
            <v>2</v>
          </cell>
          <cell r="I1775">
            <v>1</v>
          </cell>
          <cell r="J1775">
            <v>1</v>
          </cell>
          <cell r="K1775">
            <v>2</v>
          </cell>
          <cell r="L1775">
            <v>1</v>
          </cell>
        </row>
        <row r="1776">
          <cell r="A1776" t="str">
            <v>5,112,1,2,3</v>
          </cell>
          <cell r="B1776">
            <v>5</v>
          </cell>
          <cell r="C1776" t="str">
            <v>112</v>
          </cell>
          <cell r="D1776">
            <v>1</v>
          </cell>
          <cell r="E1776">
            <v>2</v>
          </cell>
          <cell r="F1776">
            <v>3</v>
          </cell>
          <cell r="G1776">
            <v>1</v>
          </cell>
          <cell r="H1776">
            <v>2</v>
          </cell>
          <cell r="I1776">
            <v>1</v>
          </cell>
          <cell r="J1776">
            <v>1</v>
          </cell>
          <cell r="K1776">
            <v>2</v>
          </cell>
          <cell r="L1776">
            <v>1</v>
          </cell>
        </row>
        <row r="1777">
          <cell r="A1777" t="str">
            <v>5,113,1,1,5</v>
          </cell>
          <cell r="B1777">
            <v>5</v>
          </cell>
          <cell r="C1777" t="str">
            <v>113</v>
          </cell>
          <cell r="D1777">
            <v>1</v>
          </cell>
          <cell r="E1777">
            <v>1</v>
          </cell>
          <cell r="F1777">
            <v>5</v>
          </cell>
          <cell r="G1777">
            <v>1</v>
          </cell>
          <cell r="H1777">
            <v>2</v>
          </cell>
          <cell r="I1777">
            <v>1</v>
          </cell>
          <cell r="J1777">
            <v>1</v>
          </cell>
          <cell r="K1777">
            <v>2</v>
          </cell>
          <cell r="L1777">
            <v>1</v>
          </cell>
        </row>
        <row r="1778">
          <cell r="A1778" t="str">
            <v>5,200,1,1,5</v>
          </cell>
          <cell r="B1778">
            <v>5</v>
          </cell>
          <cell r="C1778" t="str">
            <v>200</v>
          </cell>
          <cell r="D1778">
            <v>1</v>
          </cell>
          <cell r="E1778">
            <v>1</v>
          </cell>
          <cell r="F1778">
            <v>5</v>
          </cell>
          <cell r="G1778">
            <v>1</v>
          </cell>
          <cell r="H1778">
            <v>2</v>
          </cell>
          <cell r="I1778">
            <v>1</v>
          </cell>
          <cell r="J1778">
            <v>1</v>
          </cell>
          <cell r="K1778">
            <v>2</v>
          </cell>
          <cell r="L1778">
            <v>1</v>
          </cell>
        </row>
        <row r="1779">
          <cell r="A1779" t="str">
            <v>5,210,1,1,5</v>
          </cell>
          <cell r="B1779">
            <v>5</v>
          </cell>
          <cell r="C1779" t="str">
            <v>210</v>
          </cell>
          <cell r="D1779">
            <v>1</v>
          </cell>
          <cell r="E1779">
            <v>1</v>
          </cell>
          <cell r="F1779">
            <v>5</v>
          </cell>
          <cell r="G1779">
            <v>1</v>
          </cell>
          <cell r="H1779">
            <v>2</v>
          </cell>
          <cell r="I1779">
            <v>1</v>
          </cell>
          <cell r="J1779">
            <v>1</v>
          </cell>
          <cell r="K1779">
            <v>2</v>
          </cell>
          <cell r="L1779">
            <v>1</v>
          </cell>
        </row>
        <row r="1780">
          <cell r="A1780" t="str">
            <v>5,211,1,1,5</v>
          </cell>
          <cell r="B1780">
            <v>5</v>
          </cell>
          <cell r="C1780" t="str">
            <v>211</v>
          </cell>
          <cell r="D1780">
            <v>1</v>
          </cell>
          <cell r="E1780">
            <v>1</v>
          </cell>
          <cell r="F1780">
            <v>5</v>
          </cell>
          <cell r="G1780">
            <v>1</v>
          </cell>
          <cell r="H1780">
            <v>2</v>
          </cell>
          <cell r="I1780">
            <v>1</v>
          </cell>
          <cell r="J1780">
            <v>1</v>
          </cell>
          <cell r="K1780">
            <v>2</v>
          </cell>
          <cell r="L1780">
            <v>1</v>
          </cell>
        </row>
        <row r="1781">
          <cell r="A1781" t="str">
            <v>5,212,1,1,5</v>
          </cell>
          <cell r="B1781">
            <v>5</v>
          </cell>
          <cell r="C1781" t="str">
            <v>212</v>
          </cell>
          <cell r="D1781">
            <v>1</v>
          </cell>
          <cell r="E1781">
            <v>1</v>
          </cell>
          <cell r="F1781">
            <v>5</v>
          </cell>
          <cell r="G1781">
            <v>1</v>
          </cell>
          <cell r="H1781">
            <v>2</v>
          </cell>
          <cell r="I1781">
            <v>1</v>
          </cell>
          <cell r="J1781">
            <v>1</v>
          </cell>
          <cell r="K1781">
            <v>2</v>
          </cell>
          <cell r="L1781">
            <v>1</v>
          </cell>
        </row>
        <row r="1782">
          <cell r="A1782" t="str">
            <v>5,300,1,1,5</v>
          </cell>
          <cell r="B1782">
            <v>5</v>
          </cell>
          <cell r="C1782" t="str">
            <v>300</v>
          </cell>
          <cell r="D1782">
            <v>1</v>
          </cell>
          <cell r="E1782">
            <v>1</v>
          </cell>
          <cell r="F1782">
            <v>5</v>
          </cell>
          <cell r="G1782">
            <v>1</v>
          </cell>
          <cell r="H1782">
            <v>2</v>
          </cell>
          <cell r="I1782">
            <v>1</v>
          </cell>
          <cell r="J1782">
            <v>1</v>
          </cell>
          <cell r="K1782">
            <v>2</v>
          </cell>
          <cell r="L1782">
            <v>1</v>
          </cell>
        </row>
        <row r="1783">
          <cell r="A1783" t="str">
            <v>5,310,1,1,5</v>
          </cell>
          <cell r="B1783">
            <v>5</v>
          </cell>
          <cell r="C1783" t="str">
            <v>310</v>
          </cell>
          <cell r="D1783">
            <v>1</v>
          </cell>
          <cell r="E1783">
            <v>1</v>
          </cell>
          <cell r="F1783">
            <v>5</v>
          </cell>
          <cell r="G1783">
            <v>1</v>
          </cell>
          <cell r="H1783">
            <v>2</v>
          </cell>
          <cell r="I1783">
            <v>1</v>
          </cell>
          <cell r="J1783">
            <v>1</v>
          </cell>
          <cell r="K1783">
            <v>2</v>
          </cell>
          <cell r="L1783">
            <v>1</v>
          </cell>
        </row>
        <row r="1784">
          <cell r="A1784" t="str">
            <v>5,311,1,1,5</v>
          </cell>
          <cell r="B1784">
            <v>5</v>
          </cell>
          <cell r="C1784" t="str">
            <v>311</v>
          </cell>
          <cell r="D1784">
            <v>1</v>
          </cell>
          <cell r="E1784">
            <v>1</v>
          </cell>
          <cell r="F1784">
            <v>5</v>
          </cell>
          <cell r="G1784">
            <v>1</v>
          </cell>
          <cell r="H1784">
            <v>2</v>
          </cell>
          <cell r="I1784">
            <v>1</v>
          </cell>
          <cell r="J1784">
            <v>1</v>
          </cell>
          <cell r="K1784">
            <v>2</v>
          </cell>
          <cell r="L1784">
            <v>1</v>
          </cell>
        </row>
        <row r="1785">
          <cell r="A1785" t="str">
            <v>5,400,1,1,5</v>
          </cell>
          <cell r="B1785">
            <v>5</v>
          </cell>
          <cell r="C1785" t="str">
            <v>400</v>
          </cell>
          <cell r="D1785">
            <v>1</v>
          </cell>
          <cell r="E1785">
            <v>1</v>
          </cell>
          <cell r="F1785">
            <v>5</v>
          </cell>
          <cell r="G1785">
            <v>1</v>
          </cell>
          <cell r="H1785">
            <v>2</v>
          </cell>
          <cell r="I1785">
            <v>1</v>
          </cell>
          <cell r="J1785">
            <v>1</v>
          </cell>
          <cell r="K1785">
            <v>2</v>
          </cell>
          <cell r="L1785">
            <v>1</v>
          </cell>
        </row>
        <row r="1786">
          <cell r="A1786" t="str">
            <v>5,410,1,1,5</v>
          </cell>
          <cell r="B1786">
            <v>5</v>
          </cell>
          <cell r="C1786" t="str">
            <v>410</v>
          </cell>
          <cell r="D1786">
            <v>1</v>
          </cell>
          <cell r="E1786">
            <v>1</v>
          </cell>
          <cell r="F1786">
            <v>5</v>
          </cell>
          <cell r="G1786">
            <v>1</v>
          </cell>
          <cell r="H1786">
            <v>2</v>
          </cell>
          <cell r="I1786">
            <v>1</v>
          </cell>
          <cell r="J1786">
            <v>1</v>
          </cell>
          <cell r="K1786">
            <v>2</v>
          </cell>
          <cell r="L1786">
            <v>1</v>
          </cell>
        </row>
        <row r="1787">
          <cell r="A1787" t="str">
            <v>5,411,1,1,5</v>
          </cell>
          <cell r="B1787">
            <v>5</v>
          </cell>
          <cell r="C1787" t="str">
            <v>411</v>
          </cell>
          <cell r="D1787">
            <v>1</v>
          </cell>
          <cell r="E1787">
            <v>1</v>
          </cell>
          <cell r="F1787">
            <v>5</v>
          </cell>
          <cell r="G1787">
            <v>1</v>
          </cell>
          <cell r="H1787">
            <v>2</v>
          </cell>
          <cell r="I1787">
            <v>1</v>
          </cell>
          <cell r="J1787">
            <v>1</v>
          </cell>
          <cell r="K1787">
            <v>2</v>
          </cell>
          <cell r="L1787">
            <v>1</v>
          </cell>
        </row>
        <row r="1788">
          <cell r="A1788" t="str">
            <v>5,413,1,1,5</v>
          </cell>
          <cell r="B1788">
            <v>5</v>
          </cell>
          <cell r="C1788" t="str">
            <v>413</v>
          </cell>
          <cell r="D1788">
            <v>1</v>
          </cell>
          <cell r="E1788">
            <v>1</v>
          </cell>
          <cell r="F1788">
            <v>5</v>
          </cell>
          <cell r="G1788">
            <v>1</v>
          </cell>
          <cell r="H1788">
            <v>2</v>
          </cell>
          <cell r="I1788">
            <v>1</v>
          </cell>
          <cell r="J1788">
            <v>1</v>
          </cell>
          <cell r="K1788">
            <v>2</v>
          </cell>
          <cell r="L1788">
            <v>1</v>
          </cell>
        </row>
        <row r="1789">
          <cell r="A1789" t="str">
            <v>5,500,1,1,5</v>
          </cell>
          <cell r="B1789">
            <v>5</v>
          </cell>
          <cell r="C1789" t="str">
            <v>500</v>
          </cell>
          <cell r="D1789">
            <v>1</v>
          </cell>
          <cell r="E1789">
            <v>1</v>
          </cell>
          <cell r="F1789">
            <v>5</v>
          </cell>
          <cell r="G1789">
            <v>1</v>
          </cell>
          <cell r="H1789">
            <v>2</v>
          </cell>
          <cell r="I1789">
            <v>1</v>
          </cell>
          <cell r="J1789">
            <v>1</v>
          </cell>
          <cell r="K1789">
            <v>2</v>
          </cell>
          <cell r="L1789">
            <v>1</v>
          </cell>
        </row>
        <row r="1790">
          <cell r="A1790" t="str">
            <v>5,510,1,1,5</v>
          </cell>
          <cell r="B1790">
            <v>5</v>
          </cell>
          <cell r="C1790" t="str">
            <v>510</v>
          </cell>
          <cell r="D1790">
            <v>1</v>
          </cell>
          <cell r="E1790">
            <v>1</v>
          </cell>
          <cell r="F1790">
            <v>5</v>
          </cell>
          <cell r="G1790">
            <v>1</v>
          </cell>
          <cell r="H1790">
            <v>2</v>
          </cell>
          <cell r="I1790">
            <v>1</v>
          </cell>
          <cell r="J1790">
            <v>1</v>
          </cell>
          <cell r="K1790">
            <v>2</v>
          </cell>
          <cell r="L1790">
            <v>1</v>
          </cell>
        </row>
        <row r="1791">
          <cell r="A1791" t="str">
            <v>5,511,1,1,5</v>
          </cell>
          <cell r="B1791">
            <v>5</v>
          </cell>
          <cell r="C1791" t="str">
            <v>511</v>
          </cell>
          <cell r="D1791">
            <v>1</v>
          </cell>
          <cell r="E1791">
            <v>1</v>
          </cell>
          <cell r="F1791">
            <v>5</v>
          </cell>
          <cell r="G1791">
            <v>1</v>
          </cell>
          <cell r="H1791">
            <v>2</v>
          </cell>
          <cell r="I1791">
            <v>1</v>
          </cell>
          <cell r="J1791">
            <v>1</v>
          </cell>
          <cell r="K1791">
            <v>2</v>
          </cell>
          <cell r="L1791">
            <v>1</v>
          </cell>
        </row>
        <row r="1792">
          <cell r="A1792" t="str">
            <v>5,512,1,1,5</v>
          </cell>
          <cell r="B1792">
            <v>5</v>
          </cell>
          <cell r="C1792" t="str">
            <v>512</v>
          </cell>
          <cell r="D1792">
            <v>1</v>
          </cell>
          <cell r="E1792">
            <v>1</v>
          </cell>
          <cell r="F1792">
            <v>5</v>
          </cell>
          <cell r="G1792">
            <v>1</v>
          </cell>
          <cell r="H1792">
            <v>2</v>
          </cell>
          <cell r="I1792">
            <v>1</v>
          </cell>
          <cell r="J1792">
            <v>1</v>
          </cell>
          <cell r="K1792">
            <v>2</v>
          </cell>
          <cell r="L1792">
            <v>1</v>
          </cell>
        </row>
        <row r="1793">
          <cell r="A1793" t="str">
            <v>5,513,1,1,5</v>
          </cell>
          <cell r="B1793">
            <v>5</v>
          </cell>
          <cell r="C1793" t="str">
            <v>513</v>
          </cell>
          <cell r="D1793">
            <v>1</v>
          </cell>
          <cell r="E1793">
            <v>1</v>
          </cell>
          <cell r="F1793">
            <v>5</v>
          </cell>
          <cell r="G1793">
            <v>1</v>
          </cell>
          <cell r="H1793">
            <v>2</v>
          </cell>
          <cell r="I1793">
            <v>1</v>
          </cell>
          <cell r="J1793">
            <v>1</v>
          </cell>
          <cell r="K1793">
            <v>2</v>
          </cell>
          <cell r="L1793">
            <v>1</v>
          </cell>
        </row>
        <row r="1794">
          <cell r="A1794" t="str">
            <v>5,514,1,1,5</v>
          </cell>
          <cell r="B1794">
            <v>5</v>
          </cell>
          <cell r="C1794" t="str">
            <v>514</v>
          </cell>
          <cell r="D1794">
            <v>1</v>
          </cell>
          <cell r="E1794">
            <v>1</v>
          </cell>
          <cell r="F1794">
            <v>5</v>
          </cell>
          <cell r="G1794">
            <v>1</v>
          </cell>
          <cell r="H1794">
            <v>2</v>
          </cell>
          <cell r="I1794">
            <v>1</v>
          </cell>
          <cell r="J1794">
            <v>1</v>
          </cell>
          <cell r="K1794">
            <v>2</v>
          </cell>
          <cell r="L1794">
            <v>1</v>
          </cell>
        </row>
        <row r="1795">
          <cell r="A1795" t="str">
            <v>5,515,1,1,5</v>
          </cell>
          <cell r="B1795">
            <v>5</v>
          </cell>
          <cell r="C1795" t="str">
            <v>515</v>
          </cell>
          <cell r="D1795">
            <v>1</v>
          </cell>
          <cell r="E1795">
            <v>1</v>
          </cell>
          <cell r="F1795">
            <v>5</v>
          </cell>
          <cell r="G1795">
            <v>1</v>
          </cell>
          <cell r="H1795">
            <v>2</v>
          </cell>
          <cell r="I1795">
            <v>1</v>
          </cell>
          <cell r="J1795">
            <v>1</v>
          </cell>
          <cell r="K1795">
            <v>2</v>
          </cell>
          <cell r="L1795">
            <v>1</v>
          </cell>
        </row>
        <row r="1796">
          <cell r="A1796" t="str">
            <v>5,600,1,2,3</v>
          </cell>
          <cell r="B1796">
            <v>5</v>
          </cell>
          <cell r="C1796" t="str">
            <v>600</v>
          </cell>
          <cell r="D1796">
            <v>1</v>
          </cell>
          <cell r="E1796">
            <v>2</v>
          </cell>
          <cell r="F1796">
            <v>3</v>
          </cell>
          <cell r="G1796">
            <v>1</v>
          </cell>
          <cell r="H1796">
            <v>2</v>
          </cell>
          <cell r="I1796">
            <v>1</v>
          </cell>
          <cell r="J1796">
            <v>1</v>
          </cell>
          <cell r="K1796">
            <v>2</v>
          </cell>
          <cell r="L1796">
            <v>1</v>
          </cell>
        </row>
        <row r="1797">
          <cell r="A1797" t="str">
            <v>5,610,1,2,3</v>
          </cell>
          <cell r="B1797">
            <v>5</v>
          </cell>
          <cell r="C1797" t="str">
            <v>610</v>
          </cell>
          <cell r="D1797">
            <v>1</v>
          </cell>
          <cell r="E1797">
            <v>2</v>
          </cell>
          <cell r="F1797">
            <v>3</v>
          </cell>
          <cell r="G1797">
            <v>1</v>
          </cell>
          <cell r="H1797">
            <v>2</v>
          </cell>
          <cell r="I1797">
            <v>1</v>
          </cell>
          <cell r="J1797">
            <v>1</v>
          </cell>
          <cell r="K1797">
            <v>2</v>
          </cell>
          <cell r="L1797">
            <v>1</v>
          </cell>
        </row>
        <row r="1798">
          <cell r="A1798" t="str">
            <v>5,611,1,2,4</v>
          </cell>
          <cell r="B1798">
            <v>5</v>
          </cell>
          <cell r="C1798" t="str">
            <v>611</v>
          </cell>
          <cell r="D1798">
            <v>1</v>
          </cell>
          <cell r="E1798">
            <v>2</v>
          </cell>
          <cell r="F1798">
            <v>4</v>
          </cell>
          <cell r="G1798">
            <v>1</v>
          </cell>
          <cell r="H1798">
            <v>2</v>
          </cell>
          <cell r="I1798">
            <v>1</v>
          </cell>
          <cell r="J1798">
            <v>1</v>
          </cell>
          <cell r="K1798">
            <v>2</v>
          </cell>
          <cell r="L1798">
            <v>1</v>
          </cell>
        </row>
        <row r="1799">
          <cell r="A1799" t="str">
            <v>5,612,1,2,3</v>
          </cell>
          <cell r="B1799">
            <v>5</v>
          </cell>
          <cell r="C1799" t="str">
            <v>612</v>
          </cell>
          <cell r="D1799">
            <v>1</v>
          </cell>
          <cell r="E1799">
            <v>2</v>
          </cell>
          <cell r="F1799">
            <v>3</v>
          </cell>
          <cell r="G1799">
            <v>1</v>
          </cell>
          <cell r="H1799">
            <v>2</v>
          </cell>
          <cell r="I1799">
            <v>1</v>
          </cell>
          <cell r="J1799">
            <v>1</v>
          </cell>
          <cell r="K1799">
            <v>2</v>
          </cell>
          <cell r="L1799">
            <v>1</v>
          </cell>
        </row>
        <row r="1800">
          <cell r="A1800" t="str">
            <v>5,613,1,2,3</v>
          </cell>
          <cell r="B1800">
            <v>5</v>
          </cell>
          <cell r="C1800" t="str">
            <v>613</v>
          </cell>
          <cell r="D1800">
            <v>1</v>
          </cell>
          <cell r="E1800">
            <v>2</v>
          </cell>
          <cell r="F1800">
            <v>3</v>
          </cell>
          <cell r="G1800">
            <v>1</v>
          </cell>
          <cell r="H1800">
            <v>2</v>
          </cell>
          <cell r="I1800">
            <v>1</v>
          </cell>
          <cell r="J1800">
            <v>1</v>
          </cell>
          <cell r="K1800">
            <v>2</v>
          </cell>
          <cell r="L1800">
            <v>1</v>
          </cell>
        </row>
        <row r="1801">
          <cell r="A1801" t="str">
            <v>5,614,1,2,3</v>
          </cell>
          <cell r="B1801">
            <v>5</v>
          </cell>
          <cell r="C1801" t="str">
            <v>614</v>
          </cell>
          <cell r="D1801">
            <v>1</v>
          </cell>
          <cell r="E1801">
            <v>2</v>
          </cell>
          <cell r="F1801">
            <v>3</v>
          </cell>
          <cell r="G1801">
            <v>1</v>
          </cell>
          <cell r="H1801">
            <v>2</v>
          </cell>
          <cell r="I1801">
            <v>1</v>
          </cell>
          <cell r="J1801">
            <v>1</v>
          </cell>
          <cell r="K1801">
            <v>2</v>
          </cell>
          <cell r="L1801">
            <v>1</v>
          </cell>
        </row>
        <row r="1802">
          <cell r="A1802" t="str">
            <v>5,615,1,2,3</v>
          </cell>
          <cell r="B1802">
            <v>5</v>
          </cell>
          <cell r="C1802" t="str">
            <v>615</v>
          </cell>
          <cell r="D1802">
            <v>1</v>
          </cell>
          <cell r="E1802">
            <v>2</v>
          </cell>
          <cell r="F1802">
            <v>3</v>
          </cell>
          <cell r="G1802">
            <v>1</v>
          </cell>
          <cell r="H1802">
            <v>2</v>
          </cell>
          <cell r="I1802">
            <v>1</v>
          </cell>
          <cell r="J1802">
            <v>1</v>
          </cell>
          <cell r="K1802">
            <v>2</v>
          </cell>
          <cell r="L1802">
            <v>1</v>
          </cell>
        </row>
        <row r="1803">
          <cell r="A1803" t="str">
            <v>5,616,1,7,0</v>
          </cell>
          <cell r="B1803">
            <v>5</v>
          </cell>
          <cell r="C1803" t="str">
            <v>616</v>
          </cell>
          <cell r="D1803">
            <v>1</v>
          </cell>
          <cell r="E1803">
            <v>7</v>
          </cell>
          <cell r="F1803">
            <v>0</v>
          </cell>
          <cell r="G1803">
            <v>1</v>
          </cell>
          <cell r="H1803">
            <v>8</v>
          </cell>
          <cell r="I1803">
            <v>3</v>
          </cell>
          <cell r="J1803">
            <v>1</v>
          </cell>
          <cell r="K1803">
            <v>8</v>
          </cell>
          <cell r="L1803">
            <v>3</v>
          </cell>
        </row>
        <row r="1804">
          <cell r="A1804" t="str">
            <v>5,700,1,1,5</v>
          </cell>
          <cell r="B1804">
            <v>5</v>
          </cell>
          <cell r="C1804" t="str">
            <v>700</v>
          </cell>
          <cell r="D1804">
            <v>1</v>
          </cell>
          <cell r="E1804">
            <v>1</v>
          </cell>
          <cell r="F1804">
            <v>5</v>
          </cell>
          <cell r="G1804">
            <v>1</v>
          </cell>
          <cell r="H1804">
            <v>2</v>
          </cell>
          <cell r="I1804">
            <v>1</v>
          </cell>
          <cell r="J1804">
            <v>1</v>
          </cell>
          <cell r="K1804">
            <v>2</v>
          </cell>
          <cell r="L1804">
            <v>1</v>
          </cell>
        </row>
        <row r="1805">
          <cell r="A1805" t="str">
            <v>5,710,1,1,5</v>
          </cell>
          <cell r="B1805">
            <v>5</v>
          </cell>
          <cell r="C1805" t="str">
            <v>710</v>
          </cell>
          <cell r="D1805">
            <v>1</v>
          </cell>
          <cell r="E1805">
            <v>1</v>
          </cell>
          <cell r="F1805">
            <v>5</v>
          </cell>
          <cell r="G1805">
            <v>1</v>
          </cell>
          <cell r="H1805">
            <v>2</v>
          </cell>
          <cell r="I1805">
            <v>1</v>
          </cell>
          <cell r="J1805">
            <v>1</v>
          </cell>
          <cell r="K1805">
            <v>2</v>
          </cell>
          <cell r="L1805">
            <v>1</v>
          </cell>
        </row>
        <row r="1806">
          <cell r="A1806" t="str">
            <v>5,800,1,1,5</v>
          </cell>
          <cell r="B1806">
            <v>5</v>
          </cell>
          <cell r="C1806" t="str">
            <v>800</v>
          </cell>
          <cell r="D1806">
            <v>1</v>
          </cell>
          <cell r="E1806">
            <v>1</v>
          </cell>
          <cell r="F1806">
            <v>5</v>
          </cell>
          <cell r="G1806">
            <v>1</v>
          </cell>
          <cell r="H1806">
            <v>2</v>
          </cell>
          <cell r="I1806">
            <v>1</v>
          </cell>
          <cell r="J1806">
            <v>1</v>
          </cell>
          <cell r="K1806">
            <v>2</v>
          </cell>
          <cell r="L1806">
            <v>1</v>
          </cell>
        </row>
        <row r="1807">
          <cell r="A1807" t="str">
            <v>5,810,1,1,5</v>
          </cell>
          <cell r="B1807">
            <v>5</v>
          </cell>
          <cell r="C1807" t="str">
            <v>810</v>
          </cell>
          <cell r="D1807">
            <v>1</v>
          </cell>
          <cell r="E1807">
            <v>1</v>
          </cell>
          <cell r="F1807">
            <v>5</v>
          </cell>
          <cell r="G1807">
            <v>1</v>
          </cell>
          <cell r="H1807">
            <v>2</v>
          </cell>
          <cell r="I1807">
            <v>1</v>
          </cell>
          <cell r="J1807">
            <v>1</v>
          </cell>
          <cell r="K1807">
            <v>2</v>
          </cell>
          <cell r="L1807">
            <v>1</v>
          </cell>
        </row>
        <row r="1808">
          <cell r="A1808" t="str">
            <v>5,B00,1,1,5</v>
          </cell>
          <cell r="B1808">
            <v>5</v>
          </cell>
          <cell r="C1808" t="str">
            <v>B00</v>
          </cell>
          <cell r="D1808">
            <v>1</v>
          </cell>
          <cell r="E1808">
            <v>1</v>
          </cell>
          <cell r="F1808">
            <v>5</v>
          </cell>
          <cell r="G1808">
            <v>1</v>
          </cell>
          <cell r="H1808">
            <v>2</v>
          </cell>
          <cell r="I1808">
            <v>1</v>
          </cell>
          <cell r="J1808">
            <v>1</v>
          </cell>
          <cell r="K1808">
            <v>2</v>
          </cell>
          <cell r="L1808">
            <v>1</v>
          </cell>
        </row>
        <row r="1809">
          <cell r="A1809" t="str">
            <v>5,C00,1,1,5</v>
          </cell>
          <cell r="B1809">
            <v>5</v>
          </cell>
          <cell r="C1809" t="str">
            <v>C00</v>
          </cell>
          <cell r="D1809">
            <v>1</v>
          </cell>
          <cell r="E1809">
            <v>1</v>
          </cell>
          <cell r="F1809">
            <v>5</v>
          </cell>
          <cell r="G1809">
            <v>1</v>
          </cell>
          <cell r="H1809">
            <v>2</v>
          </cell>
          <cell r="I1809">
            <v>1</v>
          </cell>
          <cell r="J1809">
            <v>1</v>
          </cell>
          <cell r="K1809">
            <v>2</v>
          </cell>
          <cell r="L1809">
            <v>1</v>
          </cell>
        </row>
        <row r="1810">
          <cell r="A1810" t="str">
            <v>5,D00,1,1,5</v>
          </cell>
          <cell r="B1810">
            <v>5</v>
          </cell>
          <cell r="C1810" t="str">
            <v>D00</v>
          </cell>
          <cell r="D1810">
            <v>1</v>
          </cell>
          <cell r="E1810">
            <v>1</v>
          </cell>
          <cell r="F1810">
            <v>5</v>
          </cell>
          <cell r="G1810">
            <v>1</v>
          </cell>
          <cell r="H1810">
            <v>2</v>
          </cell>
          <cell r="I1810">
            <v>1</v>
          </cell>
          <cell r="J1810">
            <v>1</v>
          </cell>
          <cell r="K1810">
            <v>2</v>
          </cell>
          <cell r="L1810">
            <v>1</v>
          </cell>
        </row>
        <row r="1811">
          <cell r="A1811" t="str">
            <v>5,I00,1,1,5</v>
          </cell>
          <cell r="B1811">
            <v>5</v>
          </cell>
          <cell r="C1811" t="str">
            <v>I00</v>
          </cell>
          <cell r="D1811">
            <v>1</v>
          </cell>
          <cell r="E1811">
            <v>1</v>
          </cell>
          <cell r="F1811">
            <v>5</v>
          </cell>
          <cell r="G1811">
            <v>1</v>
          </cell>
          <cell r="H1811">
            <v>2</v>
          </cell>
          <cell r="I1811">
            <v>1</v>
          </cell>
          <cell r="J1811">
            <v>1</v>
          </cell>
          <cell r="K1811">
            <v>2</v>
          </cell>
          <cell r="L1811">
            <v>1</v>
          </cell>
        </row>
        <row r="1812">
          <cell r="A1812" t="str">
            <v>5,J00,1,1,5</v>
          </cell>
          <cell r="B1812">
            <v>5</v>
          </cell>
          <cell r="C1812" t="str">
            <v>J00</v>
          </cell>
          <cell r="D1812">
            <v>1</v>
          </cell>
          <cell r="E1812">
            <v>1</v>
          </cell>
          <cell r="F1812">
            <v>5</v>
          </cell>
          <cell r="G1812">
            <v>1</v>
          </cell>
          <cell r="H1812">
            <v>2</v>
          </cell>
          <cell r="I1812">
            <v>1</v>
          </cell>
          <cell r="J1812">
            <v>1</v>
          </cell>
          <cell r="K1812">
            <v>2</v>
          </cell>
          <cell r="L1812">
            <v>1</v>
          </cell>
        </row>
        <row r="1813">
          <cell r="A1813" t="str">
            <v>5,I01,1,1,5</v>
          </cell>
          <cell r="B1813">
            <v>5</v>
          </cell>
          <cell r="C1813" t="str">
            <v>I01</v>
          </cell>
          <cell r="D1813">
            <v>1</v>
          </cell>
          <cell r="E1813">
            <v>1</v>
          </cell>
          <cell r="F1813">
            <v>5</v>
          </cell>
          <cell r="G1813">
            <v>1</v>
          </cell>
          <cell r="H1813">
            <v>2</v>
          </cell>
          <cell r="I1813">
            <v>1</v>
          </cell>
          <cell r="J1813">
            <v>1</v>
          </cell>
          <cell r="K1813">
            <v>2</v>
          </cell>
          <cell r="L1813">
            <v>1</v>
          </cell>
        </row>
        <row r="1814">
          <cell r="A1814" t="str">
            <v>6,100,1,1,3</v>
          </cell>
          <cell r="B1814">
            <v>6</v>
          </cell>
          <cell r="C1814" t="str">
            <v>100</v>
          </cell>
          <cell r="D1814">
            <v>1</v>
          </cell>
          <cell r="E1814">
            <v>1</v>
          </cell>
          <cell r="F1814">
            <v>3</v>
          </cell>
          <cell r="G1814">
            <v>1</v>
          </cell>
          <cell r="H1814">
            <v>3</v>
          </cell>
          <cell r="I1814">
            <v>3</v>
          </cell>
          <cell r="J1814">
            <v>1</v>
          </cell>
          <cell r="K1814">
            <v>3</v>
          </cell>
          <cell r="L1814">
            <v>3</v>
          </cell>
        </row>
        <row r="1815">
          <cell r="A1815" t="str">
            <v>6,111,1,1,3</v>
          </cell>
          <cell r="B1815">
            <v>6</v>
          </cell>
          <cell r="C1815" t="str">
            <v>111</v>
          </cell>
          <cell r="D1815">
            <v>1</v>
          </cell>
          <cell r="E1815">
            <v>1</v>
          </cell>
          <cell r="F1815">
            <v>3</v>
          </cell>
          <cell r="G1815">
            <v>1</v>
          </cell>
          <cell r="H1815">
            <v>3</v>
          </cell>
          <cell r="I1815">
            <v>3</v>
          </cell>
          <cell r="J1815">
            <v>1</v>
          </cell>
          <cell r="K1815">
            <v>3</v>
          </cell>
          <cell r="L1815">
            <v>3</v>
          </cell>
        </row>
        <row r="1816">
          <cell r="A1816" t="str">
            <v>6,112,1,2,3</v>
          </cell>
          <cell r="B1816">
            <v>6</v>
          </cell>
          <cell r="C1816" t="str">
            <v>112</v>
          </cell>
          <cell r="D1816">
            <v>1</v>
          </cell>
          <cell r="E1816">
            <v>2</v>
          </cell>
          <cell r="F1816">
            <v>3</v>
          </cell>
          <cell r="G1816">
            <v>1</v>
          </cell>
          <cell r="H1816">
            <v>3</v>
          </cell>
          <cell r="I1816">
            <v>1</v>
          </cell>
          <cell r="J1816">
            <v>1</v>
          </cell>
          <cell r="K1816">
            <v>3</v>
          </cell>
          <cell r="L1816">
            <v>1</v>
          </cell>
        </row>
        <row r="1817">
          <cell r="A1817" t="str">
            <v>6,113,1,7,0</v>
          </cell>
          <cell r="B1817">
            <v>6</v>
          </cell>
          <cell r="C1817" t="str">
            <v>113</v>
          </cell>
          <cell r="D1817">
            <v>1</v>
          </cell>
          <cell r="E1817">
            <v>7</v>
          </cell>
          <cell r="F1817">
            <v>0</v>
          </cell>
          <cell r="G1817">
            <v>1</v>
          </cell>
          <cell r="H1817">
            <v>8</v>
          </cell>
          <cell r="I1817">
            <v>3</v>
          </cell>
          <cell r="J1817">
            <v>1</v>
          </cell>
          <cell r="K1817">
            <v>8</v>
          </cell>
          <cell r="L1817">
            <v>3</v>
          </cell>
        </row>
        <row r="1818">
          <cell r="A1818" t="str">
            <v>6,114,1,1,3</v>
          </cell>
          <cell r="B1818">
            <v>6</v>
          </cell>
          <cell r="C1818" t="str">
            <v>114</v>
          </cell>
          <cell r="D1818">
            <v>1</v>
          </cell>
          <cell r="E1818">
            <v>1</v>
          </cell>
          <cell r="F1818">
            <v>3</v>
          </cell>
          <cell r="G1818">
            <v>1</v>
          </cell>
          <cell r="H1818">
            <v>3</v>
          </cell>
          <cell r="I1818">
            <v>1</v>
          </cell>
          <cell r="J1818">
            <v>1</v>
          </cell>
          <cell r="K1818">
            <v>3</v>
          </cell>
          <cell r="L1818">
            <v>1</v>
          </cell>
        </row>
        <row r="1819">
          <cell r="A1819" t="str">
            <v>6,200,1,1,3</v>
          </cell>
          <cell r="B1819">
            <v>6</v>
          </cell>
          <cell r="C1819" t="str">
            <v>200</v>
          </cell>
          <cell r="D1819">
            <v>1</v>
          </cell>
          <cell r="E1819">
            <v>1</v>
          </cell>
          <cell r="F1819">
            <v>3</v>
          </cell>
          <cell r="G1819">
            <v>1</v>
          </cell>
          <cell r="H1819">
            <v>3</v>
          </cell>
          <cell r="I1819">
            <v>3</v>
          </cell>
          <cell r="J1819">
            <v>1</v>
          </cell>
          <cell r="K1819">
            <v>3</v>
          </cell>
          <cell r="L1819">
            <v>3</v>
          </cell>
        </row>
        <row r="1820">
          <cell r="A1820" t="str">
            <v>6,210,1,1,3</v>
          </cell>
          <cell r="B1820">
            <v>6</v>
          </cell>
          <cell r="C1820" t="str">
            <v>210</v>
          </cell>
          <cell r="D1820">
            <v>1</v>
          </cell>
          <cell r="E1820">
            <v>1</v>
          </cell>
          <cell r="F1820">
            <v>3</v>
          </cell>
          <cell r="G1820">
            <v>1</v>
          </cell>
          <cell r="H1820">
            <v>3</v>
          </cell>
          <cell r="I1820">
            <v>3</v>
          </cell>
          <cell r="J1820">
            <v>1</v>
          </cell>
          <cell r="K1820">
            <v>3</v>
          </cell>
          <cell r="L1820">
            <v>3</v>
          </cell>
        </row>
        <row r="1821">
          <cell r="A1821" t="str">
            <v>6,211,1,1,3</v>
          </cell>
          <cell r="B1821">
            <v>6</v>
          </cell>
          <cell r="C1821" t="str">
            <v>211</v>
          </cell>
          <cell r="D1821">
            <v>1</v>
          </cell>
          <cell r="E1821">
            <v>1</v>
          </cell>
          <cell r="F1821">
            <v>3</v>
          </cell>
          <cell r="G1821">
            <v>1</v>
          </cell>
          <cell r="H1821">
            <v>3</v>
          </cell>
          <cell r="I1821">
            <v>3</v>
          </cell>
          <cell r="J1821">
            <v>1</v>
          </cell>
          <cell r="K1821">
            <v>3</v>
          </cell>
          <cell r="L1821">
            <v>3</v>
          </cell>
        </row>
        <row r="1822">
          <cell r="A1822" t="str">
            <v>6,212,1,1,3</v>
          </cell>
          <cell r="B1822">
            <v>6</v>
          </cell>
          <cell r="C1822" t="str">
            <v>212</v>
          </cell>
          <cell r="D1822">
            <v>1</v>
          </cell>
          <cell r="E1822">
            <v>1</v>
          </cell>
          <cell r="F1822">
            <v>3</v>
          </cell>
          <cell r="G1822">
            <v>1</v>
          </cell>
          <cell r="H1822">
            <v>5</v>
          </cell>
          <cell r="I1822">
            <v>1</v>
          </cell>
          <cell r="J1822">
            <v>1</v>
          </cell>
          <cell r="K1822">
            <v>3</v>
          </cell>
          <cell r="L1822">
            <v>6</v>
          </cell>
        </row>
        <row r="1823">
          <cell r="A1823" t="str">
            <v>6,213,1,1,3</v>
          </cell>
          <cell r="B1823">
            <v>6</v>
          </cell>
          <cell r="C1823" t="str">
            <v>213</v>
          </cell>
          <cell r="D1823">
            <v>1</v>
          </cell>
          <cell r="E1823">
            <v>1</v>
          </cell>
          <cell r="F1823">
            <v>3</v>
          </cell>
          <cell r="G1823">
            <v>1</v>
          </cell>
          <cell r="H1823">
            <v>5</v>
          </cell>
          <cell r="I1823">
            <v>1</v>
          </cell>
          <cell r="J1823">
            <v>1</v>
          </cell>
          <cell r="K1823">
            <v>3</v>
          </cell>
          <cell r="L1823">
            <v>6</v>
          </cell>
        </row>
        <row r="1824">
          <cell r="A1824" t="str">
            <v>6,214,1,1,3</v>
          </cell>
          <cell r="B1824">
            <v>6</v>
          </cell>
          <cell r="C1824" t="str">
            <v>214</v>
          </cell>
          <cell r="D1824">
            <v>1</v>
          </cell>
          <cell r="E1824">
            <v>1</v>
          </cell>
          <cell r="F1824">
            <v>3</v>
          </cell>
          <cell r="G1824">
            <v>1</v>
          </cell>
          <cell r="H1824">
            <v>5</v>
          </cell>
          <cell r="I1824">
            <v>1</v>
          </cell>
          <cell r="J1824">
            <v>1</v>
          </cell>
          <cell r="K1824">
            <v>3</v>
          </cell>
          <cell r="L1824">
            <v>6</v>
          </cell>
        </row>
        <row r="1825">
          <cell r="A1825" t="str">
            <v>6,215,1,1,3</v>
          </cell>
          <cell r="B1825">
            <v>6</v>
          </cell>
          <cell r="C1825" t="str">
            <v>215</v>
          </cell>
          <cell r="D1825">
            <v>1</v>
          </cell>
          <cell r="E1825">
            <v>1</v>
          </cell>
          <cell r="F1825">
            <v>3</v>
          </cell>
          <cell r="G1825">
            <v>1</v>
          </cell>
          <cell r="H1825">
            <v>3</v>
          </cell>
          <cell r="I1825">
            <v>3</v>
          </cell>
          <cell r="J1825">
            <v>1</v>
          </cell>
          <cell r="K1825">
            <v>3</v>
          </cell>
          <cell r="L1825">
            <v>3</v>
          </cell>
        </row>
        <row r="1826">
          <cell r="A1826" t="str">
            <v>6,300,1,1,3</v>
          </cell>
          <cell r="B1826">
            <v>6</v>
          </cell>
          <cell r="C1826" t="str">
            <v>300</v>
          </cell>
          <cell r="D1826">
            <v>1</v>
          </cell>
          <cell r="E1826">
            <v>1</v>
          </cell>
          <cell r="F1826">
            <v>3</v>
          </cell>
          <cell r="G1826">
            <v>1</v>
          </cell>
          <cell r="H1826">
            <v>3</v>
          </cell>
          <cell r="I1826">
            <v>1</v>
          </cell>
          <cell r="J1826">
            <v>1</v>
          </cell>
          <cell r="K1826">
            <v>3</v>
          </cell>
          <cell r="L1826">
            <v>1</v>
          </cell>
        </row>
        <row r="1827">
          <cell r="A1827" t="str">
            <v>6,310,1,1,3</v>
          </cell>
          <cell r="B1827">
            <v>6</v>
          </cell>
          <cell r="C1827" t="str">
            <v>310</v>
          </cell>
          <cell r="D1827">
            <v>1</v>
          </cell>
          <cell r="E1827">
            <v>1</v>
          </cell>
          <cell r="F1827">
            <v>3</v>
          </cell>
          <cell r="G1827">
            <v>1</v>
          </cell>
          <cell r="H1827">
            <v>3</v>
          </cell>
          <cell r="I1827">
            <v>1</v>
          </cell>
          <cell r="J1827">
            <v>1</v>
          </cell>
          <cell r="K1827">
            <v>3</v>
          </cell>
          <cell r="L1827">
            <v>1</v>
          </cell>
        </row>
        <row r="1828">
          <cell r="A1828" t="str">
            <v>6,311,1,1,3</v>
          </cell>
          <cell r="B1828">
            <v>6</v>
          </cell>
          <cell r="C1828" t="str">
            <v>311</v>
          </cell>
          <cell r="D1828">
            <v>1</v>
          </cell>
          <cell r="E1828">
            <v>1</v>
          </cell>
          <cell r="F1828">
            <v>3</v>
          </cell>
          <cell r="G1828">
            <v>1</v>
          </cell>
          <cell r="H1828">
            <v>3</v>
          </cell>
          <cell r="I1828">
            <v>1</v>
          </cell>
          <cell r="J1828">
            <v>1</v>
          </cell>
          <cell r="K1828">
            <v>3</v>
          </cell>
          <cell r="L1828">
            <v>1</v>
          </cell>
        </row>
        <row r="1829">
          <cell r="A1829" t="str">
            <v>6,400,1,2,2</v>
          </cell>
          <cell r="B1829">
            <v>6</v>
          </cell>
          <cell r="C1829" t="str">
            <v>400</v>
          </cell>
          <cell r="D1829">
            <v>1</v>
          </cell>
          <cell r="E1829">
            <v>2</v>
          </cell>
          <cell r="F1829">
            <v>2</v>
          </cell>
          <cell r="G1829">
            <v>1</v>
          </cell>
          <cell r="H1829">
            <v>3</v>
          </cell>
          <cell r="I1829">
            <v>2</v>
          </cell>
          <cell r="J1829">
            <v>1</v>
          </cell>
          <cell r="K1829">
            <v>3</v>
          </cell>
          <cell r="L1829">
            <v>2</v>
          </cell>
        </row>
        <row r="1830">
          <cell r="A1830" t="str">
            <v>6,410,1,2,2</v>
          </cell>
          <cell r="B1830">
            <v>6</v>
          </cell>
          <cell r="C1830" t="str">
            <v>410</v>
          </cell>
          <cell r="D1830">
            <v>1</v>
          </cell>
          <cell r="E1830">
            <v>2</v>
          </cell>
          <cell r="F1830">
            <v>2</v>
          </cell>
          <cell r="G1830">
            <v>1</v>
          </cell>
          <cell r="H1830">
            <v>3</v>
          </cell>
          <cell r="I1830">
            <v>2</v>
          </cell>
          <cell r="J1830">
            <v>1</v>
          </cell>
          <cell r="K1830">
            <v>3</v>
          </cell>
          <cell r="L1830">
            <v>2</v>
          </cell>
        </row>
        <row r="1831">
          <cell r="A1831" t="str">
            <v>6,411,1,2,2</v>
          </cell>
          <cell r="B1831">
            <v>6</v>
          </cell>
          <cell r="C1831" t="str">
            <v>411</v>
          </cell>
          <cell r="D1831">
            <v>1</v>
          </cell>
          <cell r="E1831">
            <v>2</v>
          </cell>
          <cell r="F1831">
            <v>2</v>
          </cell>
          <cell r="G1831">
            <v>1</v>
          </cell>
          <cell r="H1831">
            <v>3</v>
          </cell>
          <cell r="I1831">
            <v>2</v>
          </cell>
          <cell r="J1831">
            <v>1</v>
          </cell>
          <cell r="K1831">
            <v>3</v>
          </cell>
          <cell r="L1831">
            <v>2</v>
          </cell>
        </row>
        <row r="1832">
          <cell r="A1832" t="str">
            <v>6,412,1,2,2</v>
          </cell>
          <cell r="B1832">
            <v>6</v>
          </cell>
          <cell r="C1832" t="str">
            <v>412</v>
          </cell>
          <cell r="D1832">
            <v>1</v>
          </cell>
          <cell r="E1832">
            <v>2</v>
          </cell>
          <cell r="F1832">
            <v>2</v>
          </cell>
          <cell r="G1832">
            <v>1</v>
          </cell>
          <cell r="H1832">
            <v>3</v>
          </cell>
          <cell r="I1832">
            <v>2</v>
          </cell>
          <cell r="J1832">
            <v>1</v>
          </cell>
          <cell r="K1832">
            <v>3</v>
          </cell>
          <cell r="L1832">
            <v>2</v>
          </cell>
        </row>
        <row r="1833">
          <cell r="A1833" t="str">
            <v>6,413,1,2,1</v>
          </cell>
          <cell r="B1833">
            <v>6</v>
          </cell>
          <cell r="C1833" t="str">
            <v>413</v>
          </cell>
          <cell r="D1833">
            <v>1</v>
          </cell>
          <cell r="E1833">
            <v>2</v>
          </cell>
          <cell r="F1833">
            <v>1</v>
          </cell>
          <cell r="G1833">
            <v>1</v>
          </cell>
          <cell r="H1833">
            <v>3</v>
          </cell>
          <cell r="I1833">
            <v>2</v>
          </cell>
          <cell r="J1833">
            <v>1</v>
          </cell>
          <cell r="K1833">
            <v>3</v>
          </cell>
          <cell r="L1833">
            <v>2</v>
          </cell>
        </row>
        <row r="1834">
          <cell r="A1834" t="str">
            <v>6,415,1,2,2</v>
          </cell>
          <cell r="B1834">
            <v>6</v>
          </cell>
          <cell r="C1834" t="str">
            <v>415</v>
          </cell>
          <cell r="D1834">
            <v>1</v>
          </cell>
          <cell r="E1834">
            <v>2</v>
          </cell>
          <cell r="F1834">
            <v>2</v>
          </cell>
          <cell r="G1834">
            <v>1</v>
          </cell>
          <cell r="H1834">
            <v>3</v>
          </cell>
          <cell r="I1834">
            <v>2</v>
          </cell>
          <cell r="J1834">
            <v>1</v>
          </cell>
          <cell r="K1834">
            <v>3</v>
          </cell>
          <cell r="L1834">
            <v>2</v>
          </cell>
        </row>
        <row r="1835">
          <cell r="A1835" t="str">
            <v>6,416,1,2,2</v>
          </cell>
          <cell r="B1835">
            <v>6</v>
          </cell>
          <cell r="C1835" t="str">
            <v>416</v>
          </cell>
          <cell r="D1835">
            <v>1</v>
          </cell>
          <cell r="E1835">
            <v>2</v>
          </cell>
          <cell r="F1835">
            <v>2</v>
          </cell>
          <cell r="G1835">
            <v>1</v>
          </cell>
          <cell r="H1835">
            <v>3</v>
          </cell>
          <cell r="I1835">
            <v>2</v>
          </cell>
          <cell r="J1835">
            <v>1</v>
          </cell>
          <cell r="K1835">
            <v>3</v>
          </cell>
          <cell r="L1835">
            <v>2</v>
          </cell>
        </row>
        <row r="1836">
          <cell r="A1836" t="str">
            <v>6,418,1,2,2</v>
          </cell>
          <cell r="B1836">
            <v>6</v>
          </cell>
          <cell r="C1836" t="str">
            <v>418</v>
          </cell>
          <cell r="D1836">
            <v>1</v>
          </cell>
          <cell r="E1836">
            <v>2</v>
          </cell>
          <cell r="F1836">
            <v>2</v>
          </cell>
          <cell r="G1836">
            <v>1</v>
          </cell>
          <cell r="H1836">
            <v>3</v>
          </cell>
          <cell r="I1836">
            <v>2</v>
          </cell>
          <cell r="J1836">
            <v>1</v>
          </cell>
          <cell r="K1836">
            <v>3</v>
          </cell>
          <cell r="L1836">
            <v>2</v>
          </cell>
        </row>
        <row r="1837">
          <cell r="A1837" t="str">
            <v>6,500,1,2,4</v>
          </cell>
          <cell r="B1837">
            <v>6</v>
          </cell>
          <cell r="C1837" t="str">
            <v>500</v>
          </cell>
          <cell r="D1837">
            <v>1</v>
          </cell>
          <cell r="E1837">
            <v>2</v>
          </cell>
          <cell r="F1837">
            <v>4</v>
          </cell>
          <cell r="G1837">
            <v>1</v>
          </cell>
          <cell r="H1837">
            <v>8</v>
          </cell>
          <cell r="I1837">
            <v>5</v>
          </cell>
          <cell r="J1837">
            <v>1</v>
          </cell>
          <cell r="K1837">
            <v>8</v>
          </cell>
          <cell r="L1837">
            <v>5</v>
          </cell>
        </row>
        <row r="1838">
          <cell r="A1838" t="str">
            <v>6,510,1,2,4</v>
          </cell>
          <cell r="B1838">
            <v>6</v>
          </cell>
          <cell r="C1838" t="str">
            <v>510</v>
          </cell>
          <cell r="D1838">
            <v>1</v>
          </cell>
          <cell r="E1838">
            <v>2</v>
          </cell>
          <cell r="F1838">
            <v>4</v>
          </cell>
          <cell r="G1838">
            <v>1</v>
          </cell>
          <cell r="H1838">
            <v>8</v>
          </cell>
          <cell r="I1838">
            <v>5</v>
          </cell>
          <cell r="J1838">
            <v>1</v>
          </cell>
          <cell r="K1838">
            <v>8</v>
          </cell>
          <cell r="L1838">
            <v>5</v>
          </cell>
        </row>
        <row r="1839">
          <cell r="A1839" t="str">
            <v>6,511,1,2,4</v>
          </cell>
          <cell r="B1839">
            <v>6</v>
          </cell>
          <cell r="C1839" t="str">
            <v>511</v>
          </cell>
          <cell r="D1839">
            <v>1</v>
          </cell>
          <cell r="E1839">
            <v>2</v>
          </cell>
          <cell r="F1839">
            <v>4</v>
          </cell>
          <cell r="G1839">
            <v>1</v>
          </cell>
          <cell r="H1839">
            <v>8</v>
          </cell>
          <cell r="I1839">
            <v>5</v>
          </cell>
          <cell r="J1839">
            <v>1</v>
          </cell>
          <cell r="K1839">
            <v>8</v>
          </cell>
          <cell r="L1839">
            <v>5</v>
          </cell>
        </row>
        <row r="1840">
          <cell r="A1840" t="str">
            <v>6,512,1,2,4</v>
          </cell>
          <cell r="B1840">
            <v>6</v>
          </cell>
          <cell r="C1840" t="str">
            <v>512</v>
          </cell>
          <cell r="D1840">
            <v>1</v>
          </cell>
          <cell r="E1840">
            <v>2</v>
          </cell>
          <cell r="F1840">
            <v>4</v>
          </cell>
          <cell r="G1840">
            <v>1</v>
          </cell>
          <cell r="H1840">
            <v>8</v>
          </cell>
          <cell r="I1840">
            <v>5</v>
          </cell>
          <cell r="J1840">
            <v>1</v>
          </cell>
          <cell r="K1840">
            <v>8</v>
          </cell>
          <cell r="L1840">
            <v>5</v>
          </cell>
        </row>
        <row r="1841">
          <cell r="A1841" t="str">
            <v>6,513,3,1,0</v>
          </cell>
          <cell r="B1841">
            <v>6</v>
          </cell>
          <cell r="C1841" t="str">
            <v>513</v>
          </cell>
          <cell r="D1841">
            <v>3</v>
          </cell>
          <cell r="E1841">
            <v>1</v>
          </cell>
          <cell r="F1841">
            <v>0</v>
          </cell>
          <cell r="G1841">
            <v>1</v>
          </cell>
          <cell r="H1841">
            <v>8</v>
          </cell>
          <cell r="I1841">
            <v>5</v>
          </cell>
          <cell r="J1841">
            <v>1</v>
          </cell>
          <cell r="K1841">
            <v>8</v>
          </cell>
          <cell r="L1841">
            <v>5</v>
          </cell>
        </row>
        <row r="1842">
          <cell r="A1842" t="str">
            <v>6,600,1,1,3</v>
          </cell>
          <cell r="B1842">
            <v>6</v>
          </cell>
          <cell r="C1842" t="str">
            <v>600</v>
          </cell>
          <cell r="D1842">
            <v>1</v>
          </cell>
          <cell r="E1842">
            <v>1</v>
          </cell>
          <cell r="F1842">
            <v>3</v>
          </cell>
          <cell r="G1842">
            <v>1</v>
          </cell>
          <cell r="H1842">
            <v>3</v>
          </cell>
          <cell r="I1842">
            <v>4</v>
          </cell>
          <cell r="J1842">
            <v>1</v>
          </cell>
          <cell r="K1842">
            <v>3</v>
          </cell>
          <cell r="L1842">
            <v>4</v>
          </cell>
        </row>
        <row r="1843">
          <cell r="A1843" t="str">
            <v>6,610,1,1,3</v>
          </cell>
          <cell r="B1843">
            <v>6</v>
          </cell>
          <cell r="C1843" t="str">
            <v>610</v>
          </cell>
          <cell r="D1843">
            <v>1</v>
          </cell>
          <cell r="E1843">
            <v>1</v>
          </cell>
          <cell r="F1843">
            <v>3</v>
          </cell>
          <cell r="G1843">
            <v>1</v>
          </cell>
          <cell r="H1843">
            <v>3</v>
          </cell>
          <cell r="I1843">
            <v>4</v>
          </cell>
          <cell r="J1843">
            <v>1</v>
          </cell>
          <cell r="K1843">
            <v>3</v>
          </cell>
          <cell r="L1843">
            <v>4</v>
          </cell>
        </row>
        <row r="1844">
          <cell r="A1844" t="str">
            <v>6,611,1,1,3</v>
          </cell>
          <cell r="B1844">
            <v>6</v>
          </cell>
          <cell r="C1844" t="str">
            <v>611</v>
          </cell>
          <cell r="D1844">
            <v>1</v>
          </cell>
          <cell r="E1844">
            <v>1</v>
          </cell>
          <cell r="F1844">
            <v>3</v>
          </cell>
          <cell r="G1844">
            <v>1</v>
          </cell>
          <cell r="H1844">
            <v>3</v>
          </cell>
          <cell r="I1844">
            <v>4</v>
          </cell>
          <cell r="J1844">
            <v>1</v>
          </cell>
          <cell r="K1844">
            <v>3</v>
          </cell>
          <cell r="L1844">
            <v>4</v>
          </cell>
        </row>
        <row r="1845">
          <cell r="A1845" t="str">
            <v>6,612,1,1,3</v>
          </cell>
          <cell r="B1845">
            <v>6</v>
          </cell>
          <cell r="C1845" t="str">
            <v>612</v>
          </cell>
          <cell r="D1845">
            <v>1</v>
          </cell>
          <cell r="E1845">
            <v>1</v>
          </cell>
          <cell r="F1845">
            <v>3</v>
          </cell>
          <cell r="G1845">
            <v>1</v>
          </cell>
          <cell r="H1845">
            <v>3</v>
          </cell>
          <cell r="I1845">
            <v>4</v>
          </cell>
          <cell r="J1845">
            <v>1</v>
          </cell>
          <cell r="K1845">
            <v>3</v>
          </cell>
          <cell r="L1845">
            <v>4</v>
          </cell>
        </row>
        <row r="1846">
          <cell r="A1846" t="str">
            <v>6,613,1,1,3</v>
          </cell>
          <cell r="B1846">
            <v>6</v>
          </cell>
          <cell r="C1846" t="str">
            <v>613</v>
          </cell>
          <cell r="D1846">
            <v>1</v>
          </cell>
          <cell r="E1846">
            <v>1</v>
          </cell>
          <cell r="F1846">
            <v>3</v>
          </cell>
          <cell r="G1846">
            <v>1</v>
          </cell>
          <cell r="H1846">
            <v>3</v>
          </cell>
          <cell r="I1846">
            <v>4</v>
          </cell>
          <cell r="J1846">
            <v>1</v>
          </cell>
          <cell r="K1846">
            <v>3</v>
          </cell>
          <cell r="L1846">
            <v>4</v>
          </cell>
        </row>
        <row r="1847">
          <cell r="A1847" t="str">
            <v>6,614,1,1,3</v>
          </cell>
          <cell r="B1847">
            <v>6</v>
          </cell>
          <cell r="C1847" t="str">
            <v>614</v>
          </cell>
          <cell r="D1847">
            <v>1</v>
          </cell>
          <cell r="E1847">
            <v>1</v>
          </cell>
          <cell r="F1847">
            <v>3</v>
          </cell>
          <cell r="G1847">
            <v>1</v>
          </cell>
          <cell r="H1847">
            <v>3</v>
          </cell>
          <cell r="I1847">
            <v>4</v>
          </cell>
          <cell r="J1847">
            <v>1</v>
          </cell>
          <cell r="K1847">
            <v>3</v>
          </cell>
          <cell r="L1847">
            <v>4</v>
          </cell>
        </row>
        <row r="1848">
          <cell r="A1848" t="str">
            <v>6,700,1,2,3</v>
          </cell>
          <cell r="B1848">
            <v>6</v>
          </cell>
          <cell r="C1848" t="str">
            <v>700</v>
          </cell>
          <cell r="D1848">
            <v>1</v>
          </cell>
          <cell r="E1848">
            <v>2</v>
          </cell>
          <cell r="F1848">
            <v>3</v>
          </cell>
          <cell r="G1848">
            <v>1</v>
          </cell>
          <cell r="H1848">
            <v>8</v>
          </cell>
          <cell r="I1848">
            <v>1</v>
          </cell>
          <cell r="J1848">
            <v>1</v>
          </cell>
          <cell r="K1848">
            <v>3</v>
          </cell>
          <cell r="L1848">
            <v>3</v>
          </cell>
        </row>
        <row r="1849">
          <cell r="A1849" t="str">
            <v>6,710,1,2,3</v>
          </cell>
          <cell r="B1849">
            <v>6</v>
          </cell>
          <cell r="C1849" t="str">
            <v>710</v>
          </cell>
          <cell r="D1849">
            <v>1</v>
          </cell>
          <cell r="E1849">
            <v>2</v>
          </cell>
          <cell r="F1849">
            <v>3</v>
          </cell>
          <cell r="G1849">
            <v>1</v>
          </cell>
          <cell r="H1849">
            <v>8</v>
          </cell>
          <cell r="I1849">
            <v>1</v>
          </cell>
          <cell r="J1849">
            <v>1</v>
          </cell>
          <cell r="K1849">
            <v>3</v>
          </cell>
          <cell r="L1849">
            <v>3</v>
          </cell>
        </row>
        <row r="1850">
          <cell r="A1850" t="str">
            <v>6,711,1,2,3</v>
          </cell>
          <cell r="B1850">
            <v>6</v>
          </cell>
          <cell r="C1850" t="str">
            <v>711</v>
          </cell>
          <cell r="D1850">
            <v>1</v>
          </cell>
          <cell r="E1850">
            <v>2</v>
          </cell>
          <cell r="F1850">
            <v>3</v>
          </cell>
          <cell r="G1850">
            <v>1</v>
          </cell>
          <cell r="H1850">
            <v>8</v>
          </cell>
          <cell r="I1850">
            <v>1</v>
          </cell>
          <cell r="J1850">
            <v>1</v>
          </cell>
          <cell r="K1850">
            <v>3</v>
          </cell>
          <cell r="L1850">
            <v>3</v>
          </cell>
        </row>
        <row r="1851">
          <cell r="A1851" t="str">
            <v>6,712,1,2,3</v>
          </cell>
          <cell r="B1851">
            <v>6</v>
          </cell>
          <cell r="C1851" t="str">
            <v>712</v>
          </cell>
          <cell r="D1851">
            <v>1</v>
          </cell>
          <cell r="E1851">
            <v>2</v>
          </cell>
          <cell r="F1851">
            <v>3</v>
          </cell>
          <cell r="G1851">
            <v>1</v>
          </cell>
          <cell r="H1851">
            <v>8</v>
          </cell>
          <cell r="I1851">
            <v>1</v>
          </cell>
          <cell r="J1851">
            <v>1</v>
          </cell>
          <cell r="K1851">
            <v>3</v>
          </cell>
          <cell r="L1851">
            <v>3</v>
          </cell>
        </row>
        <row r="1852">
          <cell r="A1852" t="str">
            <v>6,713,1,2,3</v>
          </cell>
          <cell r="B1852">
            <v>6</v>
          </cell>
          <cell r="C1852" t="str">
            <v>713</v>
          </cell>
          <cell r="D1852">
            <v>1</v>
          </cell>
          <cell r="E1852">
            <v>2</v>
          </cell>
          <cell r="F1852">
            <v>3</v>
          </cell>
          <cell r="G1852">
            <v>1</v>
          </cell>
          <cell r="H1852">
            <v>9</v>
          </cell>
          <cell r="I1852">
            <v>3</v>
          </cell>
          <cell r="J1852">
            <v>1</v>
          </cell>
          <cell r="K1852">
            <v>9</v>
          </cell>
          <cell r="L1852">
            <v>3</v>
          </cell>
        </row>
        <row r="1853">
          <cell r="A1853" t="str">
            <v>6,715,1,2,3</v>
          </cell>
          <cell r="B1853">
            <v>6</v>
          </cell>
          <cell r="C1853" t="str">
            <v>715</v>
          </cell>
          <cell r="D1853">
            <v>1</v>
          </cell>
          <cell r="E1853">
            <v>2</v>
          </cell>
          <cell r="F1853">
            <v>3</v>
          </cell>
          <cell r="G1853">
            <v>1</v>
          </cell>
          <cell r="H1853">
            <v>9</v>
          </cell>
          <cell r="I1853">
            <v>3</v>
          </cell>
          <cell r="J1853">
            <v>1</v>
          </cell>
          <cell r="K1853">
            <v>9</v>
          </cell>
          <cell r="L1853">
            <v>3</v>
          </cell>
        </row>
        <row r="1854">
          <cell r="A1854" t="str">
            <v>6,A00,1,2,2</v>
          </cell>
          <cell r="B1854">
            <v>6</v>
          </cell>
          <cell r="C1854" t="str">
            <v>A00</v>
          </cell>
          <cell r="D1854">
            <v>1</v>
          </cell>
          <cell r="E1854">
            <v>2</v>
          </cell>
          <cell r="F1854">
            <v>2</v>
          </cell>
          <cell r="G1854">
            <v>1</v>
          </cell>
          <cell r="H1854">
            <v>9</v>
          </cell>
          <cell r="I1854">
            <v>2</v>
          </cell>
          <cell r="J1854">
            <v>1</v>
          </cell>
          <cell r="K1854">
            <v>9</v>
          </cell>
          <cell r="L1854">
            <v>2</v>
          </cell>
        </row>
        <row r="1855">
          <cell r="A1855" t="str">
            <v>6,A00,4,2,4</v>
          </cell>
          <cell r="B1855">
            <v>6</v>
          </cell>
          <cell r="C1855" t="str">
            <v>A00</v>
          </cell>
          <cell r="D1855">
            <v>4</v>
          </cell>
          <cell r="E1855">
            <v>2</v>
          </cell>
          <cell r="F1855">
            <v>4</v>
          </cell>
          <cell r="G1855">
            <v>1</v>
          </cell>
          <cell r="H1855">
            <v>9</v>
          </cell>
          <cell r="I1855">
            <v>2</v>
          </cell>
          <cell r="J1855">
            <v>1</v>
          </cell>
          <cell r="K1855">
            <v>9</v>
          </cell>
          <cell r="L1855">
            <v>2</v>
          </cell>
        </row>
        <row r="1856">
          <cell r="A1856" t="str">
            <v>6,B00,1,1,3</v>
          </cell>
          <cell r="B1856">
            <v>6</v>
          </cell>
          <cell r="C1856" t="str">
            <v>B00</v>
          </cell>
          <cell r="D1856">
            <v>1</v>
          </cell>
          <cell r="E1856">
            <v>1</v>
          </cell>
          <cell r="F1856">
            <v>3</v>
          </cell>
          <cell r="G1856">
            <v>1</v>
          </cell>
          <cell r="H1856">
            <v>5</v>
          </cell>
          <cell r="I1856">
            <v>1</v>
          </cell>
          <cell r="J1856">
            <v>1</v>
          </cell>
          <cell r="K1856">
            <v>3</v>
          </cell>
          <cell r="L1856">
            <v>6</v>
          </cell>
        </row>
        <row r="1857">
          <cell r="A1857" t="str">
            <v>6,C00,1,1,3</v>
          </cell>
          <cell r="B1857">
            <v>6</v>
          </cell>
          <cell r="C1857" t="str">
            <v>C00</v>
          </cell>
          <cell r="D1857">
            <v>1</v>
          </cell>
          <cell r="E1857">
            <v>1</v>
          </cell>
          <cell r="F1857">
            <v>3</v>
          </cell>
          <cell r="G1857">
            <v>1</v>
          </cell>
          <cell r="H1857">
            <v>5</v>
          </cell>
          <cell r="I1857">
            <v>1</v>
          </cell>
          <cell r="J1857">
            <v>1</v>
          </cell>
          <cell r="K1857">
            <v>3</v>
          </cell>
          <cell r="L1857">
            <v>6</v>
          </cell>
        </row>
        <row r="1858">
          <cell r="A1858" t="str">
            <v>6,D00,10,1,0</v>
          </cell>
          <cell r="B1858">
            <v>6</v>
          </cell>
          <cell r="C1858" t="str">
            <v>D00</v>
          </cell>
          <cell r="D1858">
            <v>10</v>
          </cell>
          <cell r="E1858">
            <v>1</v>
          </cell>
          <cell r="F1858">
            <v>0</v>
          </cell>
          <cell r="G1858">
            <v>1</v>
          </cell>
          <cell r="H1858">
            <v>5</v>
          </cell>
          <cell r="I1858">
            <v>1</v>
          </cell>
          <cell r="J1858">
            <v>1</v>
          </cell>
          <cell r="K1858">
            <v>3</v>
          </cell>
          <cell r="L1858">
            <v>6</v>
          </cell>
        </row>
        <row r="1859">
          <cell r="A1859" t="str">
            <v>6,E00,1,1,3</v>
          </cell>
          <cell r="B1859">
            <v>6</v>
          </cell>
          <cell r="C1859" t="str">
            <v>E00</v>
          </cell>
          <cell r="D1859">
            <v>1</v>
          </cell>
          <cell r="E1859">
            <v>1</v>
          </cell>
          <cell r="F1859">
            <v>3</v>
          </cell>
          <cell r="G1859">
            <v>1</v>
          </cell>
          <cell r="H1859">
            <v>3</v>
          </cell>
          <cell r="I1859">
            <v>1</v>
          </cell>
          <cell r="J1859">
            <v>1</v>
          </cell>
          <cell r="K1859">
            <v>3</v>
          </cell>
          <cell r="L1859">
            <v>1</v>
          </cell>
        </row>
        <row r="1860">
          <cell r="A1860" t="str">
            <v>6,F00,3,1,0</v>
          </cell>
          <cell r="B1860">
            <v>6</v>
          </cell>
          <cell r="C1860" t="str">
            <v>F00</v>
          </cell>
          <cell r="D1860">
            <v>3</v>
          </cell>
          <cell r="E1860">
            <v>1</v>
          </cell>
          <cell r="F1860">
            <v>0</v>
          </cell>
          <cell r="G1860">
            <v>1</v>
          </cell>
          <cell r="H1860">
            <v>9</v>
          </cell>
          <cell r="I1860">
            <v>3</v>
          </cell>
          <cell r="J1860">
            <v>1</v>
          </cell>
          <cell r="K1860">
            <v>9</v>
          </cell>
          <cell r="L1860">
            <v>3</v>
          </cell>
        </row>
        <row r="1861">
          <cell r="A1861" t="str">
            <v>6,AYB,6,2,0</v>
          </cell>
          <cell r="B1861">
            <v>6</v>
          </cell>
          <cell r="C1861" t="str">
            <v>AYB</v>
          </cell>
          <cell r="D1861">
            <v>6</v>
          </cell>
          <cell r="E1861">
            <v>2</v>
          </cell>
          <cell r="F1861">
            <v>0</v>
          </cell>
          <cell r="G1861">
            <v>2</v>
          </cell>
          <cell r="H1861">
            <v>5</v>
          </cell>
          <cell r="I1861">
            <v>2</v>
          </cell>
          <cell r="J1861">
            <v>2</v>
          </cell>
          <cell r="K1861">
            <v>5</v>
          </cell>
          <cell r="L1861">
            <v>2</v>
          </cell>
        </row>
        <row r="1862">
          <cell r="A1862" t="str">
            <v>6,G0N,4,1,1</v>
          </cell>
          <cell r="B1862">
            <v>6</v>
          </cell>
          <cell r="C1862" t="str">
            <v>G0N</v>
          </cell>
          <cell r="D1862">
            <v>4</v>
          </cell>
          <cell r="E1862">
            <v>1</v>
          </cell>
          <cell r="F1862">
            <v>1</v>
          </cell>
          <cell r="G1862">
            <v>3</v>
          </cell>
          <cell r="H1862">
            <v>5</v>
          </cell>
          <cell r="I1862">
            <v>1</v>
          </cell>
          <cell r="J1862">
            <v>3</v>
          </cell>
          <cell r="K1862">
            <v>5</v>
          </cell>
          <cell r="L1862">
            <v>1</v>
          </cell>
        </row>
        <row r="1863">
          <cell r="A1863" t="str">
            <v>6,G1C,6,3,0</v>
          </cell>
          <cell r="B1863">
            <v>6</v>
          </cell>
          <cell r="C1863" t="str">
            <v>G1C</v>
          </cell>
          <cell r="D1863">
            <v>6</v>
          </cell>
          <cell r="E1863">
            <v>3</v>
          </cell>
          <cell r="F1863">
            <v>0</v>
          </cell>
          <cell r="G1863">
            <v>3</v>
          </cell>
          <cell r="H1863">
            <v>5</v>
          </cell>
          <cell r="I1863">
            <v>1</v>
          </cell>
          <cell r="J1863">
            <v>3</v>
          </cell>
          <cell r="K1863">
            <v>5</v>
          </cell>
          <cell r="L1863">
            <v>1</v>
          </cell>
        </row>
        <row r="1864">
          <cell r="A1864" t="str">
            <v>6,G3A,1,1,3</v>
          </cell>
          <cell r="B1864">
            <v>6</v>
          </cell>
          <cell r="C1864" t="str">
            <v>G3A</v>
          </cell>
          <cell r="D1864">
            <v>1</v>
          </cell>
          <cell r="E1864">
            <v>1</v>
          </cell>
          <cell r="F1864">
            <v>3</v>
          </cell>
          <cell r="G1864">
            <v>1</v>
          </cell>
          <cell r="H1864">
            <v>5</v>
          </cell>
          <cell r="I1864">
            <v>1</v>
          </cell>
          <cell r="J1864">
            <v>1</v>
          </cell>
          <cell r="K1864">
            <v>3</v>
          </cell>
          <cell r="L1864">
            <v>6</v>
          </cell>
        </row>
        <row r="1865">
          <cell r="A1865" t="str">
            <v>6,G4O,1,1,3</v>
          </cell>
          <cell r="B1865">
            <v>6</v>
          </cell>
          <cell r="C1865" t="str">
            <v>G4O</v>
          </cell>
          <cell r="D1865">
            <v>1</v>
          </cell>
          <cell r="E1865">
            <v>1</v>
          </cell>
          <cell r="F1865">
            <v>3</v>
          </cell>
          <cell r="G1865">
            <v>1</v>
          </cell>
          <cell r="H1865">
            <v>9</v>
          </cell>
          <cell r="I1865">
            <v>3</v>
          </cell>
          <cell r="J1865">
            <v>1</v>
          </cell>
          <cell r="K1865">
            <v>9</v>
          </cell>
          <cell r="L1865">
            <v>3</v>
          </cell>
        </row>
        <row r="1866">
          <cell r="A1866" t="str">
            <v>6,GSA,4,2,7</v>
          </cell>
          <cell r="B1866">
            <v>6</v>
          </cell>
          <cell r="C1866" t="str">
            <v>GSA</v>
          </cell>
          <cell r="D1866">
            <v>4</v>
          </cell>
          <cell r="E1866">
            <v>2</v>
          </cell>
          <cell r="F1866">
            <v>7</v>
          </cell>
          <cell r="G1866">
            <v>3</v>
          </cell>
          <cell r="H1866">
            <v>5</v>
          </cell>
          <cell r="I1866">
            <v>3</v>
          </cell>
          <cell r="J1866">
            <v>3</v>
          </cell>
          <cell r="K1866">
            <v>5</v>
          </cell>
          <cell r="L1866">
            <v>3</v>
          </cell>
        </row>
        <row r="1867">
          <cell r="A1867" t="str">
            <v>6,HAT,4,2,7</v>
          </cell>
          <cell r="B1867">
            <v>6</v>
          </cell>
          <cell r="C1867" t="str">
            <v>HAT</v>
          </cell>
          <cell r="D1867">
            <v>4</v>
          </cell>
          <cell r="E1867">
            <v>2</v>
          </cell>
          <cell r="F1867">
            <v>7</v>
          </cell>
          <cell r="G1867">
            <v>3</v>
          </cell>
          <cell r="H1867">
            <v>5</v>
          </cell>
          <cell r="I1867">
            <v>2</v>
          </cell>
          <cell r="J1867">
            <v>3</v>
          </cell>
          <cell r="K1867">
            <v>5</v>
          </cell>
          <cell r="L1867">
            <v>2</v>
          </cell>
        </row>
        <row r="1868">
          <cell r="A1868" t="str">
            <v>6,HHE,1,7,0</v>
          </cell>
          <cell r="B1868">
            <v>6</v>
          </cell>
          <cell r="C1868" t="str">
            <v>HHE</v>
          </cell>
          <cell r="D1868">
            <v>1</v>
          </cell>
          <cell r="E1868">
            <v>7</v>
          </cell>
          <cell r="F1868">
            <v>0</v>
          </cell>
          <cell r="G1868">
            <v>1</v>
          </cell>
          <cell r="H1868">
            <v>4</v>
          </cell>
          <cell r="I1868">
            <v>8</v>
          </cell>
          <cell r="J1868">
            <v>1</v>
          </cell>
          <cell r="K1868">
            <v>4</v>
          </cell>
          <cell r="L1868">
            <v>8</v>
          </cell>
        </row>
        <row r="1869">
          <cell r="A1869" t="str">
            <v>6,HHE,1,8,0</v>
          </cell>
          <cell r="B1869">
            <v>6</v>
          </cell>
          <cell r="C1869" t="str">
            <v>HHE</v>
          </cell>
          <cell r="D1869">
            <v>1</v>
          </cell>
          <cell r="E1869">
            <v>8</v>
          </cell>
          <cell r="F1869">
            <v>0</v>
          </cell>
          <cell r="G1869">
            <v>1</v>
          </cell>
          <cell r="H1869">
            <v>4</v>
          </cell>
          <cell r="I1869">
            <v>8</v>
          </cell>
          <cell r="J1869">
            <v>1</v>
          </cell>
          <cell r="K1869">
            <v>4</v>
          </cell>
          <cell r="L1869">
            <v>8</v>
          </cell>
        </row>
        <row r="1870">
          <cell r="A1870" t="str">
            <v>6,HCG,6,1,0</v>
          </cell>
          <cell r="B1870">
            <v>6</v>
          </cell>
          <cell r="C1870" t="str">
            <v>HCG</v>
          </cell>
          <cell r="D1870">
            <v>6</v>
          </cell>
          <cell r="E1870">
            <v>1</v>
          </cell>
          <cell r="F1870">
            <v>0</v>
          </cell>
          <cell r="G1870">
            <v>3</v>
          </cell>
          <cell r="H1870">
            <v>5</v>
          </cell>
          <cell r="I1870">
            <v>1</v>
          </cell>
          <cell r="J1870">
            <v>3</v>
          </cell>
          <cell r="K1870">
            <v>5</v>
          </cell>
          <cell r="L1870">
            <v>1</v>
          </cell>
        </row>
        <row r="1871">
          <cell r="A1871" t="str">
            <v>6,HHG,1,1,4</v>
          </cell>
          <cell r="B1871">
            <v>6</v>
          </cell>
          <cell r="C1871" t="str">
            <v>HHG</v>
          </cell>
          <cell r="D1871">
            <v>1</v>
          </cell>
          <cell r="E1871">
            <v>1</v>
          </cell>
          <cell r="F1871">
            <v>4</v>
          </cell>
          <cell r="G1871">
            <v>1</v>
          </cell>
          <cell r="H1871">
            <v>4</v>
          </cell>
          <cell r="I1871">
            <v>2</v>
          </cell>
          <cell r="J1871">
            <v>1</v>
          </cell>
          <cell r="K1871">
            <v>4</v>
          </cell>
          <cell r="L1871">
            <v>2</v>
          </cell>
        </row>
        <row r="1872">
          <cell r="A1872" t="str">
            <v>6,HJO,1,1,3</v>
          </cell>
          <cell r="B1872">
            <v>6</v>
          </cell>
          <cell r="C1872" t="str">
            <v>HJO</v>
          </cell>
          <cell r="D1872">
            <v>1</v>
          </cell>
          <cell r="E1872">
            <v>1</v>
          </cell>
          <cell r="F1872">
            <v>3</v>
          </cell>
          <cell r="G1872">
            <v>3</v>
          </cell>
          <cell r="H1872">
            <v>5</v>
          </cell>
          <cell r="I1872">
            <v>1</v>
          </cell>
          <cell r="J1872">
            <v>3</v>
          </cell>
          <cell r="K1872">
            <v>5</v>
          </cell>
          <cell r="L1872">
            <v>1</v>
          </cell>
        </row>
        <row r="1873">
          <cell r="A1873" t="str">
            <v>6,HKA,1,1,3</v>
          </cell>
          <cell r="B1873">
            <v>6</v>
          </cell>
          <cell r="C1873" t="str">
            <v>HKA</v>
          </cell>
          <cell r="D1873">
            <v>1</v>
          </cell>
          <cell r="E1873">
            <v>1</v>
          </cell>
          <cell r="F1873">
            <v>3</v>
          </cell>
          <cell r="G1873">
            <v>1</v>
          </cell>
          <cell r="H1873">
            <v>9</v>
          </cell>
          <cell r="I1873">
            <v>3</v>
          </cell>
          <cell r="J1873">
            <v>1</v>
          </cell>
          <cell r="K1873">
            <v>9</v>
          </cell>
          <cell r="L1873">
            <v>3</v>
          </cell>
        </row>
        <row r="1874">
          <cell r="A1874" t="str">
            <v>6,HKI,6,1,0</v>
          </cell>
          <cell r="B1874">
            <v>6</v>
          </cell>
          <cell r="C1874" t="str">
            <v>HKI</v>
          </cell>
          <cell r="D1874">
            <v>6</v>
          </cell>
          <cell r="E1874">
            <v>1</v>
          </cell>
          <cell r="F1874">
            <v>0</v>
          </cell>
          <cell r="G1874">
            <v>3</v>
          </cell>
          <cell r="H1874">
            <v>5</v>
          </cell>
          <cell r="I1874">
            <v>1</v>
          </cell>
          <cell r="J1874">
            <v>3</v>
          </cell>
          <cell r="K1874">
            <v>5</v>
          </cell>
          <cell r="L1874">
            <v>1</v>
          </cell>
        </row>
        <row r="1875">
          <cell r="A1875" t="str">
            <v>7,110,1,2,3</v>
          </cell>
          <cell r="B1875">
            <v>7</v>
          </cell>
          <cell r="C1875" t="str">
            <v>110</v>
          </cell>
          <cell r="D1875">
            <v>1</v>
          </cell>
          <cell r="E1875">
            <v>2</v>
          </cell>
          <cell r="F1875">
            <v>3</v>
          </cell>
          <cell r="G1875">
            <v>1</v>
          </cell>
          <cell r="H1875">
            <v>1</v>
          </cell>
          <cell r="I1875">
            <v>1</v>
          </cell>
          <cell r="J1875">
            <v>1</v>
          </cell>
          <cell r="K1875">
            <v>1</v>
          </cell>
          <cell r="L1875">
            <v>1</v>
          </cell>
        </row>
        <row r="1876">
          <cell r="A1876" t="str">
            <v>7,111,2,1,2</v>
          </cell>
          <cell r="B1876">
            <v>7</v>
          </cell>
          <cell r="C1876" t="str">
            <v>111</v>
          </cell>
          <cell r="D1876">
            <v>2</v>
          </cell>
          <cell r="E1876">
            <v>1</v>
          </cell>
          <cell r="F1876">
            <v>2</v>
          </cell>
          <cell r="G1876">
            <v>1</v>
          </cell>
          <cell r="H1876">
            <v>1</v>
          </cell>
          <cell r="I1876">
            <v>1</v>
          </cell>
          <cell r="J1876">
            <v>1</v>
          </cell>
          <cell r="K1876">
            <v>1</v>
          </cell>
          <cell r="L1876">
            <v>1</v>
          </cell>
        </row>
        <row r="1877">
          <cell r="A1877" t="str">
            <v>7,111,3,4,0</v>
          </cell>
          <cell r="B1877">
            <v>7</v>
          </cell>
          <cell r="C1877" t="str">
            <v>111</v>
          </cell>
          <cell r="D1877">
            <v>3</v>
          </cell>
          <cell r="E1877">
            <v>4</v>
          </cell>
          <cell r="F1877">
            <v>0</v>
          </cell>
          <cell r="G1877">
            <v>1</v>
          </cell>
          <cell r="H1877">
            <v>1</v>
          </cell>
          <cell r="I1877">
            <v>1</v>
          </cell>
          <cell r="J1877">
            <v>1</v>
          </cell>
          <cell r="K1877">
            <v>1</v>
          </cell>
          <cell r="L1877">
            <v>1</v>
          </cell>
        </row>
        <row r="1878">
          <cell r="A1878" t="str">
            <v>7,112,2,1,2</v>
          </cell>
          <cell r="B1878">
            <v>7</v>
          </cell>
          <cell r="C1878" t="str">
            <v>112</v>
          </cell>
          <cell r="D1878">
            <v>2</v>
          </cell>
          <cell r="E1878">
            <v>1</v>
          </cell>
          <cell r="F1878">
            <v>2</v>
          </cell>
          <cell r="G1878">
            <v>1</v>
          </cell>
          <cell r="H1878">
            <v>1</v>
          </cell>
          <cell r="I1878">
            <v>1</v>
          </cell>
          <cell r="J1878">
            <v>1</v>
          </cell>
          <cell r="K1878">
            <v>1</v>
          </cell>
          <cell r="L1878">
            <v>1</v>
          </cell>
        </row>
        <row r="1879">
          <cell r="A1879" t="str">
            <v>7,113,2,1,2</v>
          </cell>
          <cell r="B1879">
            <v>7</v>
          </cell>
          <cell r="C1879" t="str">
            <v>113</v>
          </cell>
          <cell r="D1879">
            <v>2</v>
          </cell>
          <cell r="E1879">
            <v>1</v>
          </cell>
          <cell r="F1879">
            <v>2</v>
          </cell>
          <cell r="G1879">
            <v>1</v>
          </cell>
          <cell r="H1879">
            <v>1</v>
          </cell>
          <cell r="I1879">
            <v>1</v>
          </cell>
          <cell r="J1879">
            <v>1</v>
          </cell>
          <cell r="K1879">
            <v>1</v>
          </cell>
          <cell r="L1879">
            <v>1</v>
          </cell>
        </row>
        <row r="1880">
          <cell r="A1880" t="str">
            <v>7,115,9,2,0</v>
          </cell>
          <cell r="B1880">
            <v>7</v>
          </cell>
          <cell r="C1880" t="str">
            <v>115</v>
          </cell>
          <cell r="D1880">
            <v>9</v>
          </cell>
          <cell r="E1880">
            <v>2</v>
          </cell>
          <cell r="F1880">
            <v>0</v>
          </cell>
          <cell r="G1880">
            <v>2</v>
          </cell>
          <cell r="H1880">
            <v>0</v>
          </cell>
          <cell r="I1880">
            <v>2</v>
          </cell>
          <cell r="J1880">
            <v>2</v>
          </cell>
          <cell r="K1880">
            <v>0</v>
          </cell>
          <cell r="L1880">
            <v>2</v>
          </cell>
        </row>
        <row r="1881">
          <cell r="A1881" t="str">
            <v>7,115,9,3,0</v>
          </cell>
          <cell r="B1881">
            <v>7</v>
          </cell>
          <cell r="C1881" t="str">
            <v>115</v>
          </cell>
          <cell r="D1881">
            <v>9</v>
          </cell>
          <cell r="E1881">
            <v>3</v>
          </cell>
          <cell r="F1881">
            <v>0</v>
          </cell>
          <cell r="G1881">
            <v>2</v>
          </cell>
          <cell r="H1881">
            <v>0</v>
          </cell>
          <cell r="I1881">
            <v>3</v>
          </cell>
          <cell r="J1881">
            <v>2</v>
          </cell>
          <cell r="K1881">
            <v>0</v>
          </cell>
          <cell r="L1881">
            <v>3</v>
          </cell>
        </row>
        <row r="1882">
          <cell r="A1882" t="str">
            <v>7,115,9,6,0</v>
          </cell>
          <cell r="B1882">
            <v>7</v>
          </cell>
          <cell r="C1882" t="str">
            <v>115</v>
          </cell>
          <cell r="D1882">
            <v>9</v>
          </cell>
          <cell r="E1882">
            <v>6</v>
          </cell>
          <cell r="F1882">
            <v>0</v>
          </cell>
          <cell r="G1882">
            <v>1</v>
          </cell>
          <cell r="H1882">
            <v>1</v>
          </cell>
          <cell r="I1882">
            <v>1</v>
          </cell>
          <cell r="J1882">
            <v>1</v>
          </cell>
          <cell r="K1882">
            <v>1</v>
          </cell>
          <cell r="L1882">
            <v>1</v>
          </cell>
        </row>
        <row r="1883">
          <cell r="A1883" t="str">
            <v>7,116,7,2,0</v>
          </cell>
          <cell r="B1883">
            <v>7</v>
          </cell>
          <cell r="C1883" t="str">
            <v>116</v>
          </cell>
          <cell r="D1883">
            <v>7</v>
          </cell>
          <cell r="E1883">
            <v>2</v>
          </cell>
          <cell r="F1883">
            <v>0</v>
          </cell>
          <cell r="G1883">
            <v>2</v>
          </cell>
          <cell r="H1883">
            <v>1</v>
          </cell>
          <cell r="I1883">
            <v>1</v>
          </cell>
          <cell r="J1883">
            <v>2</v>
          </cell>
          <cell r="K1883">
            <v>1</v>
          </cell>
          <cell r="L1883">
            <v>1</v>
          </cell>
        </row>
        <row r="1884">
          <cell r="A1884" t="str">
            <v>7,117,2,1,2</v>
          </cell>
          <cell r="B1884">
            <v>7</v>
          </cell>
          <cell r="C1884" t="str">
            <v>117</v>
          </cell>
          <cell r="D1884">
            <v>2</v>
          </cell>
          <cell r="E1884">
            <v>1</v>
          </cell>
          <cell r="F1884">
            <v>2</v>
          </cell>
          <cell r="G1884">
            <v>1</v>
          </cell>
          <cell r="H1884">
            <v>1</v>
          </cell>
          <cell r="I1884">
            <v>1</v>
          </cell>
          <cell r="J1884">
            <v>1</v>
          </cell>
          <cell r="K1884">
            <v>1</v>
          </cell>
          <cell r="L1884">
            <v>1</v>
          </cell>
        </row>
        <row r="1885">
          <cell r="A1885" t="str">
            <v>7,120,2,1,2</v>
          </cell>
          <cell r="B1885">
            <v>7</v>
          </cell>
          <cell r="C1885" t="str">
            <v>120</v>
          </cell>
          <cell r="D1885">
            <v>2</v>
          </cell>
          <cell r="E1885">
            <v>1</v>
          </cell>
          <cell r="F1885">
            <v>2</v>
          </cell>
          <cell r="G1885">
            <v>1</v>
          </cell>
          <cell r="H1885">
            <v>1</v>
          </cell>
          <cell r="I1885">
            <v>1</v>
          </cell>
          <cell r="J1885">
            <v>1</v>
          </cell>
          <cell r="K1885">
            <v>1</v>
          </cell>
          <cell r="L1885">
            <v>1</v>
          </cell>
        </row>
        <row r="1886">
          <cell r="A1886" t="str">
            <v>7,121,2,1,2</v>
          </cell>
          <cell r="B1886">
            <v>7</v>
          </cell>
          <cell r="C1886" t="str">
            <v>121</v>
          </cell>
          <cell r="D1886">
            <v>2</v>
          </cell>
          <cell r="E1886">
            <v>1</v>
          </cell>
          <cell r="F1886">
            <v>2</v>
          </cell>
          <cell r="G1886">
            <v>1</v>
          </cell>
          <cell r="H1886">
            <v>1</v>
          </cell>
          <cell r="I1886">
            <v>1</v>
          </cell>
          <cell r="J1886">
            <v>1</v>
          </cell>
          <cell r="K1886">
            <v>1</v>
          </cell>
          <cell r="L1886">
            <v>1</v>
          </cell>
        </row>
        <row r="1887">
          <cell r="A1887" t="str">
            <v>7,122,2,1,2</v>
          </cell>
          <cell r="B1887">
            <v>7</v>
          </cell>
          <cell r="C1887" t="str">
            <v>122</v>
          </cell>
          <cell r="D1887">
            <v>2</v>
          </cell>
          <cell r="E1887">
            <v>1</v>
          </cell>
          <cell r="F1887">
            <v>2</v>
          </cell>
          <cell r="G1887">
            <v>1</v>
          </cell>
          <cell r="H1887">
            <v>1</v>
          </cell>
          <cell r="I1887">
            <v>1</v>
          </cell>
          <cell r="J1887">
            <v>1</v>
          </cell>
          <cell r="K1887">
            <v>1</v>
          </cell>
          <cell r="L1887">
            <v>1</v>
          </cell>
        </row>
        <row r="1888">
          <cell r="A1888" t="str">
            <v>7,123,2,1,2</v>
          </cell>
          <cell r="B1888">
            <v>7</v>
          </cell>
          <cell r="C1888" t="str">
            <v>123</v>
          </cell>
          <cell r="D1888">
            <v>2</v>
          </cell>
          <cell r="E1888">
            <v>1</v>
          </cell>
          <cell r="F1888">
            <v>2</v>
          </cell>
          <cell r="G1888">
            <v>1</v>
          </cell>
          <cell r="H1888">
            <v>1</v>
          </cell>
          <cell r="I1888">
            <v>1</v>
          </cell>
          <cell r="J1888">
            <v>1</v>
          </cell>
          <cell r="K1888">
            <v>1</v>
          </cell>
          <cell r="L1888">
            <v>1</v>
          </cell>
        </row>
        <row r="1889">
          <cell r="A1889" t="str">
            <v>7,124,2,1,2</v>
          </cell>
          <cell r="B1889">
            <v>7</v>
          </cell>
          <cell r="C1889" t="str">
            <v>124</v>
          </cell>
          <cell r="D1889">
            <v>2</v>
          </cell>
          <cell r="E1889">
            <v>1</v>
          </cell>
          <cell r="F1889">
            <v>2</v>
          </cell>
          <cell r="G1889">
            <v>1</v>
          </cell>
          <cell r="H1889">
            <v>1</v>
          </cell>
          <cell r="I1889">
            <v>1</v>
          </cell>
          <cell r="J1889">
            <v>1</v>
          </cell>
          <cell r="K1889">
            <v>1</v>
          </cell>
          <cell r="L1889">
            <v>1</v>
          </cell>
        </row>
        <row r="1890">
          <cell r="A1890" t="str">
            <v>7,125,2,1,2</v>
          </cell>
          <cell r="B1890">
            <v>7</v>
          </cell>
          <cell r="C1890" t="str">
            <v>125</v>
          </cell>
          <cell r="D1890">
            <v>2</v>
          </cell>
          <cell r="E1890">
            <v>1</v>
          </cell>
          <cell r="F1890">
            <v>2</v>
          </cell>
          <cell r="G1890">
            <v>1</v>
          </cell>
          <cell r="H1890">
            <v>1</v>
          </cell>
          <cell r="I1890">
            <v>1</v>
          </cell>
          <cell r="J1890">
            <v>1</v>
          </cell>
          <cell r="K1890">
            <v>1</v>
          </cell>
          <cell r="L1890">
            <v>1</v>
          </cell>
        </row>
        <row r="1891">
          <cell r="A1891" t="str">
            <v>7,126,2,1,2</v>
          </cell>
          <cell r="B1891">
            <v>7</v>
          </cell>
          <cell r="C1891" t="str">
            <v>126</v>
          </cell>
          <cell r="D1891">
            <v>2</v>
          </cell>
          <cell r="E1891">
            <v>1</v>
          </cell>
          <cell r="F1891">
            <v>2</v>
          </cell>
          <cell r="G1891">
            <v>1</v>
          </cell>
          <cell r="H1891">
            <v>1</v>
          </cell>
          <cell r="I1891">
            <v>1</v>
          </cell>
          <cell r="J1891">
            <v>1</v>
          </cell>
          <cell r="K1891">
            <v>1</v>
          </cell>
          <cell r="L1891">
            <v>1</v>
          </cell>
        </row>
        <row r="1892">
          <cell r="A1892" t="str">
            <v>7,127,2,1,2</v>
          </cell>
          <cell r="B1892">
            <v>7</v>
          </cell>
          <cell r="C1892" t="str">
            <v>127</v>
          </cell>
          <cell r="D1892">
            <v>2</v>
          </cell>
          <cell r="E1892">
            <v>1</v>
          </cell>
          <cell r="F1892">
            <v>2</v>
          </cell>
          <cell r="G1892">
            <v>1</v>
          </cell>
          <cell r="H1892">
            <v>1</v>
          </cell>
          <cell r="I1892">
            <v>1</v>
          </cell>
          <cell r="J1892">
            <v>1</v>
          </cell>
          <cell r="K1892">
            <v>1</v>
          </cell>
          <cell r="L1892">
            <v>1</v>
          </cell>
        </row>
        <row r="1893">
          <cell r="A1893" t="str">
            <v>7,128,2,1,2</v>
          </cell>
          <cell r="B1893">
            <v>7</v>
          </cell>
          <cell r="C1893" t="str">
            <v>128</v>
          </cell>
          <cell r="D1893">
            <v>2</v>
          </cell>
          <cell r="E1893">
            <v>1</v>
          </cell>
          <cell r="F1893">
            <v>2</v>
          </cell>
          <cell r="G1893">
            <v>1</v>
          </cell>
          <cell r="H1893">
            <v>1</v>
          </cell>
          <cell r="I1893">
            <v>1</v>
          </cell>
          <cell r="J1893">
            <v>1</v>
          </cell>
          <cell r="K1893">
            <v>1</v>
          </cell>
          <cell r="L1893">
            <v>1</v>
          </cell>
        </row>
        <row r="1894">
          <cell r="A1894" t="str">
            <v>7,129,2,1,2</v>
          </cell>
          <cell r="B1894">
            <v>7</v>
          </cell>
          <cell r="C1894" t="str">
            <v>129</v>
          </cell>
          <cell r="D1894">
            <v>2</v>
          </cell>
          <cell r="E1894">
            <v>1</v>
          </cell>
          <cell r="F1894">
            <v>2</v>
          </cell>
          <cell r="G1894">
            <v>1</v>
          </cell>
          <cell r="H1894">
            <v>1</v>
          </cell>
          <cell r="I1894">
            <v>1</v>
          </cell>
          <cell r="J1894">
            <v>1</v>
          </cell>
          <cell r="K1894">
            <v>1</v>
          </cell>
          <cell r="L1894">
            <v>1</v>
          </cell>
        </row>
        <row r="1895">
          <cell r="A1895" t="str">
            <v>7,130,2,1,2</v>
          </cell>
          <cell r="B1895">
            <v>7</v>
          </cell>
          <cell r="C1895" t="str">
            <v>130</v>
          </cell>
          <cell r="D1895">
            <v>2</v>
          </cell>
          <cell r="E1895">
            <v>1</v>
          </cell>
          <cell r="F1895">
            <v>2</v>
          </cell>
          <cell r="G1895">
            <v>1</v>
          </cell>
          <cell r="H1895">
            <v>1</v>
          </cell>
          <cell r="I1895">
            <v>1</v>
          </cell>
          <cell r="J1895">
            <v>1</v>
          </cell>
          <cell r="K1895">
            <v>1</v>
          </cell>
          <cell r="L1895">
            <v>1</v>
          </cell>
        </row>
        <row r="1896">
          <cell r="A1896" t="str">
            <v>7,131,2,1,2</v>
          </cell>
          <cell r="B1896">
            <v>7</v>
          </cell>
          <cell r="C1896" t="str">
            <v>131</v>
          </cell>
          <cell r="D1896">
            <v>2</v>
          </cell>
          <cell r="E1896">
            <v>1</v>
          </cell>
          <cell r="F1896">
            <v>2</v>
          </cell>
          <cell r="G1896">
            <v>1</v>
          </cell>
          <cell r="H1896">
            <v>1</v>
          </cell>
          <cell r="I1896">
            <v>1</v>
          </cell>
          <cell r="J1896">
            <v>1</v>
          </cell>
          <cell r="K1896">
            <v>1</v>
          </cell>
          <cell r="L1896">
            <v>1</v>
          </cell>
        </row>
        <row r="1897">
          <cell r="A1897" t="str">
            <v>7,132,2,1,2</v>
          </cell>
          <cell r="B1897">
            <v>7</v>
          </cell>
          <cell r="C1897" t="str">
            <v>132</v>
          </cell>
          <cell r="D1897">
            <v>2</v>
          </cell>
          <cell r="E1897">
            <v>1</v>
          </cell>
          <cell r="F1897">
            <v>2</v>
          </cell>
          <cell r="G1897">
            <v>1</v>
          </cell>
          <cell r="H1897">
            <v>1</v>
          </cell>
          <cell r="I1897">
            <v>1</v>
          </cell>
          <cell r="J1897">
            <v>1</v>
          </cell>
          <cell r="K1897">
            <v>1</v>
          </cell>
          <cell r="L1897">
            <v>1</v>
          </cell>
        </row>
        <row r="1898">
          <cell r="A1898" t="str">
            <v>7,135,3,2,0</v>
          </cell>
          <cell r="B1898">
            <v>7</v>
          </cell>
          <cell r="C1898" t="str">
            <v>135</v>
          </cell>
          <cell r="D1898">
            <v>3</v>
          </cell>
          <cell r="E1898">
            <v>2</v>
          </cell>
          <cell r="F1898">
            <v>0</v>
          </cell>
          <cell r="G1898">
            <v>1</v>
          </cell>
          <cell r="H1898">
            <v>6</v>
          </cell>
          <cell r="I1898">
            <v>4</v>
          </cell>
          <cell r="J1898">
            <v>1</v>
          </cell>
          <cell r="K1898">
            <v>6</v>
          </cell>
          <cell r="L1898">
            <v>4</v>
          </cell>
        </row>
        <row r="1899">
          <cell r="A1899" t="str">
            <v>7,136,1,2,4</v>
          </cell>
          <cell r="B1899">
            <v>7</v>
          </cell>
          <cell r="C1899" t="str">
            <v>136</v>
          </cell>
          <cell r="D1899">
            <v>1</v>
          </cell>
          <cell r="E1899">
            <v>2</v>
          </cell>
          <cell r="F1899">
            <v>4</v>
          </cell>
          <cell r="G1899">
            <v>1</v>
          </cell>
          <cell r="H1899">
            <v>1</v>
          </cell>
          <cell r="I1899">
            <v>1</v>
          </cell>
          <cell r="J1899">
            <v>1</v>
          </cell>
          <cell r="K1899">
            <v>1</v>
          </cell>
          <cell r="L1899">
            <v>1</v>
          </cell>
        </row>
        <row r="1900">
          <cell r="A1900" t="str">
            <v>7,136,3,1,0</v>
          </cell>
          <cell r="B1900">
            <v>7</v>
          </cell>
          <cell r="C1900" t="str">
            <v>136</v>
          </cell>
          <cell r="D1900">
            <v>3</v>
          </cell>
          <cell r="E1900">
            <v>1</v>
          </cell>
          <cell r="F1900">
            <v>0</v>
          </cell>
          <cell r="G1900">
            <v>1</v>
          </cell>
          <cell r="H1900">
            <v>6</v>
          </cell>
          <cell r="I1900">
            <v>3</v>
          </cell>
          <cell r="J1900">
            <v>1</v>
          </cell>
          <cell r="K1900">
            <v>6</v>
          </cell>
          <cell r="L1900">
            <v>3</v>
          </cell>
        </row>
        <row r="1901">
          <cell r="A1901" t="str">
            <v>7,138,1,2,4</v>
          </cell>
          <cell r="B1901">
            <v>7</v>
          </cell>
          <cell r="C1901" t="str">
            <v>138</v>
          </cell>
          <cell r="D1901">
            <v>1</v>
          </cell>
          <cell r="E1901">
            <v>2</v>
          </cell>
          <cell r="F1901">
            <v>4</v>
          </cell>
          <cell r="G1901">
            <v>1</v>
          </cell>
          <cell r="H1901">
            <v>1</v>
          </cell>
          <cell r="I1901">
            <v>1</v>
          </cell>
          <cell r="J1901">
            <v>1</v>
          </cell>
          <cell r="K1901">
            <v>1</v>
          </cell>
          <cell r="L1901">
            <v>1</v>
          </cell>
        </row>
        <row r="1902">
          <cell r="A1902" t="str">
            <v>7,140,2,1,2</v>
          </cell>
          <cell r="B1902">
            <v>7</v>
          </cell>
          <cell r="C1902" t="str">
            <v>140</v>
          </cell>
          <cell r="D1902">
            <v>2</v>
          </cell>
          <cell r="E1902">
            <v>1</v>
          </cell>
          <cell r="F1902">
            <v>2</v>
          </cell>
          <cell r="G1902">
            <v>1</v>
          </cell>
          <cell r="H1902">
            <v>1</v>
          </cell>
          <cell r="I1902">
            <v>1</v>
          </cell>
          <cell r="J1902">
            <v>1</v>
          </cell>
          <cell r="K1902">
            <v>1</v>
          </cell>
          <cell r="L1902">
            <v>1</v>
          </cell>
        </row>
        <row r="1903">
          <cell r="A1903" t="str">
            <v>8,100,4,2,1</v>
          </cell>
          <cell r="B1903">
            <v>8</v>
          </cell>
          <cell r="C1903" t="str">
            <v>100</v>
          </cell>
          <cell r="D1903">
            <v>4</v>
          </cell>
          <cell r="E1903">
            <v>2</v>
          </cell>
          <cell r="F1903">
            <v>1</v>
          </cell>
          <cell r="G1903">
            <v>3</v>
          </cell>
          <cell r="H1903">
            <v>2</v>
          </cell>
          <cell r="I1903">
            <v>1</v>
          </cell>
          <cell r="J1903">
            <v>3</v>
          </cell>
          <cell r="K1903">
            <v>2</v>
          </cell>
          <cell r="L1903">
            <v>1</v>
          </cell>
        </row>
        <row r="1904">
          <cell r="A1904" t="str">
            <v>8,110,1,2,4</v>
          </cell>
          <cell r="B1904">
            <v>8</v>
          </cell>
          <cell r="C1904" t="str">
            <v>110</v>
          </cell>
          <cell r="D1904">
            <v>1</v>
          </cell>
          <cell r="E1904">
            <v>2</v>
          </cell>
          <cell r="F1904">
            <v>4</v>
          </cell>
          <cell r="G1904">
            <v>3</v>
          </cell>
          <cell r="H1904">
            <v>2</v>
          </cell>
          <cell r="I1904">
            <v>1</v>
          </cell>
          <cell r="J1904">
            <v>3</v>
          </cell>
          <cell r="K1904">
            <v>2</v>
          </cell>
          <cell r="L1904">
            <v>1</v>
          </cell>
        </row>
        <row r="1905">
          <cell r="A1905" t="str">
            <v>8,111,1,2,3</v>
          </cell>
          <cell r="B1905">
            <v>8</v>
          </cell>
          <cell r="C1905" t="str">
            <v>111</v>
          </cell>
          <cell r="D1905">
            <v>1</v>
          </cell>
          <cell r="E1905">
            <v>2</v>
          </cell>
          <cell r="F1905">
            <v>3</v>
          </cell>
          <cell r="G1905">
            <v>3</v>
          </cell>
          <cell r="H1905">
            <v>2</v>
          </cell>
          <cell r="I1905">
            <v>1</v>
          </cell>
          <cell r="J1905">
            <v>3</v>
          </cell>
          <cell r="K1905">
            <v>2</v>
          </cell>
          <cell r="L1905">
            <v>1</v>
          </cell>
        </row>
        <row r="1906">
          <cell r="A1906" t="str">
            <v>8,112,4,2,1</v>
          </cell>
          <cell r="B1906">
            <v>8</v>
          </cell>
          <cell r="C1906" t="str">
            <v>112</v>
          </cell>
          <cell r="D1906">
            <v>4</v>
          </cell>
          <cell r="E1906">
            <v>2</v>
          </cell>
          <cell r="F1906">
            <v>1</v>
          </cell>
          <cell r="G1906">
            <v>3</v>
          </cell>
          <cell r="H1906">
            <v>2</v>
          </cell>
          <cell r="I1906">
            <v>1</v>
          </cell>
          <cell r="J1906">
            <v>3</v>
          </cell>
          <cell r="K1906">
            <v>2</v>
          </cell>
          <cell r="L1906">
            <v>1</v>
          </cell>
        </row>
        <row r="1907">
          <cell r="A1907" t="str">
            <v>8,113,4,2,1</v>
          </cell>
          <cell r="B1907">
            <v>8</v>
          </cell>
          <cell r="C1907" t="str">
            <v>113</v>
          </cell>
          <cell r="D1907">
            <v>4</v>
          </cell>
          <cell r="E1907">
            <v>2</v>
          </cell>
          <cell r="F1907">
            <v>1</v>
          </cell>
          <cell r="G1907">
            <v>3</v>
          </cell>
          <cell r="H1907">
            <v>2</v>
          </cell>
          <cell r="I1907">
            <v>1</v>
          </cell>
          <cell r="J1907">
            <v>3</v>
          </cell>
          <cell r="K1907">
            <v>2</v>
          </cell>
          <cell r="L1907">
            <v>1</v>
          </cell>
        </row>
        <row r="1908">
          <cell r="A1908" t="str">
            <v>8,114,1,7,0</v>
          </cell>
          <cell r="B1908">
            <v>8</v>
          </cell>
          <cell r="C1908" t="str">
            <v>114</v>
          </cell>
          <cell r="D1908">
            <v>1</v>
          </cell>
          <cell r="E1908">
            <v>7</v>
          </cell>
          <cell r="F1908">
            <v>0</v>
          </cell>
          <cell r="G1908">
            <v>1</v>
          </cell>
          <cell r="H1908">
            <v>8</v>
          </cell>
          <cell r="I1908">
            <v>3</v>
          </cell>
          <cell r="J1908">
            <v>1</v>
          </cell>
          <cell r="K1908">
            <v>8</v>
          </cell>
          <cell r="L1908">
            <v>3</v>
          </cell>
        </row>
        <row r="1909">
          <cell r="A1909" t="str">
            <v>8,115,4,2,1</v>
          </cell>
          <cell r="B1909">
            <v>8</v>
          </cell>
          <cell r="C1909" t="str">
            <v>115</v>
          </cell>
          <cell r="D1909">
            <v>4</v>
          </cell>
          <cell r="E1909">
            <v>2</v>
          </cell>
          <cell r="F1909">
            <v>1</v>
          </cell>
          <cell r="G1909">
            <v>3</v>
          </cell>
          <cell r="H1909">
            <v>2</v>
          </cell>
          <cell r="I1909">
            <v>1</v>
          </cell>
          <cell r="J1909">
            <v>3</v>
          </cell>
          <cell r="K1909">
            <v>2</v>
          </cell>
          <cell r="L1909">
            <v>1</v>
          </cell>
        </row>
        <row r="1910">
          <cell r="A1910" t="str">
            <v>8,116,4,2,1</v>
          </cell>
          <cell r="B1910">
            <v>8</v>
          </cell>
          <cell r="C1910" t="str">
            <v>116</v>
          </cell>
          <cell r="D1910">
            <v>4</v>
          </cell>
          <cell r="E1910">
            <v>2</v>
          </cell>
          <cell r="F1910">
            <v>1</v>
          </cell>
          <cell r="G1910">
            <v>3</v>
          </cell>
          <cell r="H1910">
            <v>2</v>
          </cell>
          <cell r="I1910">
            <v>1</v>
          </cell>
          <cell r="J1910">
            <v>3</v>
          </cell>
          <cell r="K1910">
            <v>2</v>
          </cell>
          <cell r="L1910">
            <v>1</v>
          </cell>
        </row>
        <row r="1911">
          <cell r="A1911" t="str">
            <v>8,121,4,2,1</v>
          </cell>
          <cell r="B1911">
            <v>8</v>
          </cell>
          <cell r="C1911" t="str">
            <v>121</v>
          </cell>
          <cell r="D1911">
            <v>4</v>
          </cell>
          <cell r="E1911">
            <v>2</v>
          </cell>
          <cell r="F1911">
            <v>1</v>
          </cell>
          <cell r="G1911">
            <v>3</v>
          </cell>
          <cell r="H1911">
            <v>2</v>
          </cell>
          <cell r="I1911">
            <v>1</v>
          </cell>
          <cell r="J1911">
            <v>3</v>
          </cell>
          <cell r="K1911">
            <v>2</v>
          </cell>
          <cell r="L1911">
            <v>1</v>
          </cell>
        </row>
        <row r="1912">
          <cell r="A1912" t="str">
            <v>8,121,4,2,5</v>
          </cell>
          <cell r="B1912">
            <v>8</v>
          </cell>
          <cell r="C1912" t="str">
            <v>121</v>
          </cell>
          <cell r="D1912">
            <v>4</v>
          </cell>
          <cell r="E1912">
            <v>2</v>
          </cell>
          <cell r="F1912">
            <v>5</v>
          </cell>
          <cell r="G1912">
            <v>3</v>
          </cell>
          <cell r="H1912">
            <v>2</v>
          </cell>
          <cell r="I1912">
            <v>4</v>
          </cell>
          <cell r="J1912">
            <v>3</v>
          </cell>
          <cell r="K1912">
            <v>2</v>
          </cell>
          <cell r="L1912">
            <v>4</v>
          </cell>
        </row>
        <row r="1913">
          <cell r="A1913" t="str">
            <v>8,122,4,2,1</v>
          </cell>
          <cell r="B1913">
            <v>8</v>
          </cell>
          <cell r="C1913" t="str">
            <v>122</v>
          </cell>
          <cell r="D1913">
            <v>4</v>
          </cell>
          <cell r="E1913">
            <v>2</v>
          </cell>
          <cell r="F1913">
            <v>1</v>
          </cell>
          <cell r="G1913">
            <v>3</v>
          </cell>
          <cell r="H1913">
            <v>2</v>
          </cell>
          <cell r="I1913">
            <v>1</v>
          </cell>
          <cell r="J1913">
            <v>3</v>
          </cell>
          <cell r="K1913">
            <v>2</v>
          </cell>
          <cell r="L1913">
            <v>1</v>
          </cell>
        </row>
        <row r="1914">
          <cell r="A1914" t="str">
            <v>8,122,4,2,5</v>
          </cell>
          <cell r="B1914">
            <v>8</v>
          </cell>
          <cell r="C1914" t="str">
            <v>122</v>
          </cell>
          <cell r="D1914">
            <v>4</v>
          </cell>
          <cell r="E1914">
            <v>2</v>
          </cell>
          <cell r="F1914">
            <v>5</v>
          </cell>
          <cell r="G1914">
            <v>3</v>
          </cell>
          <cell r="H1914">
            <v>2</v>
          </cell>
          <cell r="I1914">
            <v>4</v>
          </cell>
          <cell r="J1914">
            <v>3</v>
          </cell>
          <cell r="K1914">
            <v>2</v>
          </cell>
          <cell r="L1914">
            <v>4</v>
          </cell>
        </row>
        <row r="1915">
          <cell r="A1915" t="str">
            <v>8,123,4,2,1</v>
          </cell>
          <cell r="B1915">
            <v>8</v>
          </cell>
          <cell r="C1915" t="str">
            <v>123</v>
          </cell>
          <cell r="D1915">
            <v>4</v>
          </cell>
          <cell r="E1915">
            <v>2</v>
          </cell>
          <cell r="F1915">
            <v>1</v>
          </cell>
          <cell r="G1915">
            <v>3</v>
          </cell>
          <cell r="H1915">
            <v>2</v>
          </cell>
          <cell r="I1915">
            <v>1</v>
          </cell>
          <cell r="J1915">
            <v>3</v>
          </cell>
          <cell r="K1915">
            <v>2</v>
          </cell>
          <cell r="L1915">
            <v>1</v>
          </cell>
        </row>
        <row r="1916">
          <cell r="A1916" t="str">
            <v>8,123,4,2,5</v>
          </cell>
          <cell r="B1916">
            <v>8</v>
          </cell>
          <cell r="C1916" t="str">
            <v>123</v>
          </cell>
          <cell r="D1916">
            <v>4</v>
          </cell>
          <cell r="E1916">
            <v>2</v>
          </cell>
          <cell r="F1916">
            <v>5</v>
          </cell>
          <cell r="G1916">
            <v>3</v>
          </cell>
          <cell r="H1916">
            <v>2</v>
          </cell>
          <cell r="I1916">
            <v>4</v>
          </cell>
          <cell r="J1916">
            <v>3</v>
          </cell>
          <cell r="K1916">
            <v>2</v>
          </cell>
          <cell r="L1916">
            <v>4</v>
          </cell>
        </row>
        <row r="1917">
          <cell r="A1917" t="str">
            <v>8,124,4,2,1</v>
          </cell>
          <cell r="B1917">
            <v>8</v>
          </cell>
          <cell r="C1917" t="str">
            <v>124</v>
          </cell>
          <cell r="D1917">
            <v>4</v>
          </cell>
          <cell r="E1917">
            <v>2</v>
          </cell>
          <cell r="F1917">
            <v>1</v>
          </cell>
          <cell r="G1917">
            <v>3</v>
          </cell>
          <cell r="H1917">
            <v>2</v>
          </cell>
          <cell r="I1917">
            <v>1</v>
          </cell>
          <cell r="J1917">
            <v>3</v>
          </cell>
          <cell r="K1917">
            <v>2</v>
          </cell>
          <cell r="L1917">
            <v>1</v>
          </cell>
        </row>
        <row r="1918">
          <cell r="A1918" t="str">
            <v>8,124,4,2,5</v>
          </cell>
          <cell r="B1918">
            <v>8</v>
          </cell>
          <cell r="C1918" t="str">
            <v>124</v>
          </cell>
          <cell r="D1918">
            <v>4</v>
          </cell>
          <cell r="E1918">
            <v>2</v>
          </cell>
          <cell r="F1918">
            <v>5</v>
          </cell>
          <cell r="G1918">
            <v>3</v>
          </cell>
          <cell r="H1918">
            <v>2</v>
          </cell>
          <cell r="I1918">
            <v>4</v>
          </cell>
          <cell r="J1918">
            <v>3</v>
          </cell>
          <cell r="K1918">
            <v>2</v>
          </cell>
          <cell r="L1918">
            <v>4</v>
          </cell>
        </row>
        <row r="1919">
          <cell r="A1919" t="str">
            <v>8,125,4,2,1</v>
          </cell>
          <cell r="B1919">
            <v>8</v>
          </cell>
          <cell r="C1919" t="str">
            <v>125</v>
          </cell>
          <cell r="D1919">
            <v>4</v>
          </cell>
          <cell r="E1919">
            <v>2</v>
          </cell>
          <cell r="F1919">
            <v>1</v>
          </cell>
          <cell r="G1919">
            <v>3</v>
          </cell>
          <cell r="H1919">
            <v>2</v>
          </cell>
          <cell r="I1919">
            <v>1</v>
          </cell>
          <cell r="J1919">
            <v>3</v>
          </cell>
          <cell r="K1919">
            <v>2</v>
          </cell>
          <cell r="L1919">
            <v>1</v>
          </cell>
        </row>
        <row r="1920">
          <cell r="A1920" t="str">
            <v>8,125,4,2,5</v>
          </cell>
          <cell r="B1920">
            <v>8</v>
          </cell>
          <cell r="C1920" t="str">
            <v>125</v>
          </cell>
          <cell r="D1920">
            <v>4</v>
          </cell>
          <cell r="E1920">
            <v>2</v>
          </cell>
          <cell r="F1920">
            <v>5</v>
          </cell>
          <cell r="G1920">
            <v>3</v>
          </cell>
          <cell r="H1920">
            <v>2</v>
          </cell>
          <cell r="I1920">
            <v>4</v>
          </cell>
          <cell r="J1920">
            <v>3</v>
          </cell>
          <cell r="K1920">
            <v>2</v>
          </cell>
          <cell r="L1920">
            <v>4</v>
          </cell>
        </row>
        <row r="1921">
          <cell r="A1921" t="str">
            <v>8,126,4,2,1</v>
          </cell>
          <cell r="B1921">
            <v>8</v>
          </cell>
          <cell r="C1921" t="str">
            <v>126</v>
          </cell>
          <cell r="D1921">
            <v>4</v>
          </cell>
          <cell r="E1921">
            <v>2</v>
          </cell>
          <cell r="F1921">
            <v>1</v>
          </cell>
          <cell r="G1921">
            <v>3</v>
          </cell>
          <cell r="H1921">
            <v>2</v>
          </cell>
          <cell r="I1921">
            <v>1</v>
          </cell>
          <cell r="J1921">
            <v>3</v>
          </cell>
          <cell r="K1921">
            <v>2</v>
          </cell>
          <cell r="L1921">
            <v>1</v>
          </cell>
        </row>
        <row r="1922">
          <cell r="A1922" t="str">
            <v>8,126,4,2,5</v>
          </cell>
          <cell r="B1922">
            <v>8</v>
          </cell>
          <cell r="C1922" t="str">
            <v>126</v>
          </cell>
          <cell r="D1922">
            <v>4</v>
          </cell>
          <cell r="E1922">
            <v>2</v>
          </cell>
          <cell r="F1922">
            <v>5</v>
          </cell>
          <cell r="G1922">
            <v>3</v>
          </cell>
          <cell r="H1922">
            <v>2</v>
          </cell>
          <cell r="I1922">
            <v>4</v>
          </cell>
          <cell r="J1922">
            <v>3</v>
          </cell>
          <cell r="K1922">
            <v>2</v>
          </cell>
          <cell r="L1922">
            <v>4</v>
          </cell>
        </row>
        <row r="1923">
          <cell r="A1923" t="str">
            <v>8,127,4,2,1</v>
          </cell>
          <cell r="B1923">
            <v>8</v>
          </cell>
          <cell r="C1923" t="str">
            <v>127</v>
          </cell>
          <cell r="D1923">
            <v>4</v>
          </cell>
          <cell r="E1923">
            <v>2</v>
          </cell>
          <cell r="F1923">
            <v>1</v>
          </cell>
          <cell r="G1923">
            <v>3</v>
          </cell>
          <cell r="H1923">
            <v>2</v>
          </cell>
          <cell r="I1923">
            <v>1</v>
          </cell>
          <cell r="J1923">
            <v>3</v>
          </cell>
          <cell r="K1923">
            <v>2</v>
          </cell>
          <cell r="L1923">
            <v>1</v>
          </cell>
        </row>
        <row r="1924">
          <cell r="A1924" t="str">
            <v>8,127,4,2,5</v>
          </cell>
          <cell r="B1924">
            <v>8</v>
          </cell>
          <cell r="C1924" t="str">
            <v>127</v>
          </cell>
          <cell r="D1924">
            <v>4</v>
          </cell>
          <cell r="E1924">
            <v>2</v>
          </cell>
          <cell r="F1924">
            <v>5</v>
          </cell>
          <cell r="G1924">
            <v>3</v>
          </cell>
          <cell r="H1924">
            <v>2</v>
          </cell>
          <cell r="I1924">
            <v>4</v>
          </cell>
          <cell r="J1924">
            <v>3</v>
          </cell>
          <cell r="K1924">
            <v>2</v>
          </cell>
          <cell r="L1924">
            <v>4</v>
          </cell>
        </row>
        <row r="1925">
          <cell r="A1925" t="str">
            <v>8,128,4,2,1</v>
          </cell>
          <cell r="B1925">
            <v>8</v>
          </cell>
          <cell r="C1925" t="str">
            <v>128</v>
          </cell>
          <cell r="D1925">
            <v>4</v>
          </cell>
          <cell r="E1925">
            <v>2</v>
          </cell>
          <cell r="F1925">
            <v>1</v>
          </cell>
          <cell r="G1925">
            <v>3</v>
          </cell>
          <cell r="H1925">
            <v>2</v>
          </cell>
          <cell r="I1925">
            <v>1</v>
          </cell>
          <cell r="J1925">
            <v>3</v>
          </cell>
          <cell r="K1925">
            <v>2</v>
          </cell>
          <cell r="L1925">
            <v>1</v>
          </cell>
        </row>
        <row r="1926">
          <cell r="A1926" t="str">
            <v>8,128,4,2,5</v>
          </cell>
          <cell r="B1926">
            <v>8</v>
          </cell>
          <cell r="C1926" t="str">
            <v>128</v>
          </cell>
          <cell r="D1926">
            <v>4</v>
          </cell>
          <cell r="E1926">
            <v>2</v>
          </cell>
          <cell r="F1926">
            <v>5</v>
          </cell>
          <cell r="G1926">
            <v>3</v>
          </cell>
          <cell r="H1926">
            <v>2</v>
          </cell>
          <cell r="I1926">
            <v>4</v>
          </cell>
          <cell r="J1926">
            <v>3</v>
          </cell>
          <cell r="K1926">
            <v>2</v>
          </cell>
          <cell r="L1926">
            <v>4</v>
          </cell>
        </row>
        <row r="1927">
          <cell r="A1927" t="str">
            <v>8,129,4,2,1</v>
          </cell>
          <cell r="B1927">
            <v>8</v>
          </cell>
          <cell r="C1927" t="str">
            <v>129</v>
          </cell>
          <cell r="D1927">
            <v>4</v>
          </cell>
          <cell r="E1927">
            <v>2</v>
          </cell>
          <cell r="F1927">
            <v>1</v>
          </cell>
          <cell r="G1927">
            <v>3</v>
          </cell>
          <cell r="H1927">
            <v>2</v>
          </cell>
          <cell r="I1927">
            <v>1</v>
          </cell>
          <cell r="J1927">
            <v>3</v>
          </cell>
          <cell r="K1927">
            <v>2</v>
          </cell>
          <cell r="L1927">
            <v>1</v>
          </cell>
        </row>
        <row r="1928">
          <cell r="A1928" t="str">
            <v>8,130,4,2,1</v>
          </cell>
          <cell r="B1928">
            <v>8</v>
          </cell>
          <cell r="C1928" t="str">
            <v>130</v>
          </cell>
          <cell r="D1928">
            <v>4</v>
          </cell>
          <cell r="E1928">
            <v>2</v>
          </cell>
          <cell r="F1928">
            <v>1</v>
          </cell>
          <cell r="G1928">
            <v>3</v>
          </cell>
          <cell r="H1928">
            <v>2</v>
          </cell>
          <cell r="I1928">
            <v>1</v>
          </cell>
          <cell r="J1928">
            <v>3</v>
          </cell>
          <cell r="K1928">
            <v>2</v>
          </cell>
          <cell r="L1928">
            <v>1</v>
          </cell>
        </row>
        <row r="1929">
          <cell r="A1929" t="str">
            <v>8,130,4,2,5</v>
          </cell>
          <cell r="B1929">
            <v>8</v>
          </cell>
          <cell r="C1929" t="str">
            <v>130</v>
          </cell>
          <cell r="D1929">
            <v>4</v>
          </cell>
          <cell r="E1929">
            <v>2</v>
          </cell>
          <cell r="F1929">
            <v>5</v>
          </cell>
          <cell r="G1929">
            <v>3</v>
          </cell>
          <cell r="H1929">
            <v>2</v>
          </cell>
          <cell r="I1929">
            <v>4</v>
          </cell>
          <cell r="J1929">
            <v>3</v>
          </cell>
          <cell r="K1929">
            <v>2</v>
          </cell>
          <cell r="L1929">
            <v>4</v>
          </cell>
        </row>
        <row r="1930">
          <cell r="A1930" t="str">
            <v>8,131,4,2,1</v>
          </cell>
          <cell r="B1930">
            <v>8</v>
          </cell>
          <cell r="C1930" t="str">
            <v>131</v>
          </cell>
          <cell r="D1930">
            <v>4</v>
          </cell>
          <cell r="E1930">
            <v>2</v>
          </cell>
          <cell r="F1930">
            <v>1</v>
          </cell>
          <cell r="G1930">
            <v>3</v>
          </cell>
          <cell r="H1930">
            <v>2</v>
          </cell>
          <cell r="I1930">
            <v>1</v>
          </cell>
          <cell r="J1930">
            <v>3</v>
          </cell>
          <cell r="K1930">
            <v>2</v>
          </cell>
          <cell r="L1930">
            <v>1</v>
          </cell>
        </row>
        <row r="1931">
          <cell r="A1931" t="str">
            <v>8,131,4,2,5</v>
          </cell>
          <cell r="B1931">
            <v>8</v>
          </cell>
          <cell r="C1931" t="str">
            <v>131</v>
          </cell>
          <cell r="D1931">
            <v>4</v>
          </cell>
          <cell r="E1931">
            <v>2</v>
          </cell>
          <cell r="F1931">
            <v>5</v>
          </cell>
          <cell r="G1931">
            <v>3</v>
          </cell>
          <cell r="H1931">
            <v>2</v>
          </cell>
          <cell r="I1931">
            <v>4</v>
          </cell>
          <cell r="J1931">
            <v>3</v>
          </cell>
          <cell r="K1931">
            <v>2</v>
          </cell>
          <cell r="L1931">
            <v>4</v>
          </cell>
        </row>
        <row r="1932">
          <cell r="A1932" t="str">
            <v>8,132,4,2,1</v>
          </cell>
          <cell r="B1932">
            <v>8</v>
          </cell>
          <cell r="C1932" t="str">
            <v>132</v>
          </cell>
          <cell r="D1932">
            <v>4</v>
          </cell>
          <cell r="E1932">
            <v>2</v>
          </cell>
          <cell r="F1932">
            <v>1</v>
          </cell>
          <cell r="G1932">
            <v>3</v>
          </cell>
          <cell r="H1932">
            <v>2</v>
          </cell>
          <cell r="I1932">
            <v>1</v>
          </cell>
          <cell r="J1932">
            <v>3</v>
          </cell>
          <cell r="K1932">
            <v>2</v>
          </cell>
          <cell r="L1932">
            <v>1</v>
          </cell>
        </row>
        <row r="1933">
          <cell r="A1933" t="str">
            <v>8,132,4,2,5</v>
          </cell>
          <cell r="B1933">
            <v>8</v>
          </cell>
          <cell r="C1933" t="str">
            <v>132</v>
          </cell>
          <cell r="D1933">
            <v>4</v>
          </cell>
          <cell r="E1933">
            <v>2</v>
          </cell>
          <cell r="F1933">
            <v>5</v>
          </cell>
          <cell r="G1933">
            <v>3</v>
          </cell>
          <cell r="H1933">
            <v>2</v>
          </cell>
          <cell r="I1933">
            <v>4</v>
          </cell>
          <cell r="J1933">
            <v>3</v>
          </cell>
          <cell r="K1933">
            <v>2</v>
          </cell>
          <cell r="L1933">
            <v>4</v>
          </cell>
        </row>
        <row r="1934">
          <cell r="A1934" t="str">
            <v>8,133,4,2,1</v>
          </cell>
          <cell r="B1934">
            <v>8</v>
          </cell>
          <cell r="C1934" t="str">
            <v>133</v>
          </cell>
          <cell r="D1934">
            <v>4</v>
          </cell>
          <cell r="E1934">
            <v>2</v>
          </cell>
          <cell r="F1934">
            <v>1</v>
          </cell>
          <cell r="G1934">
            <v>3</v>
          </cell>
          <cell r="H1934">
            <v>2</v>
          </cell>
          <cell r="I1934">
            <v>1</v>
          </cell>
          <cell r="J1934">
            <v>3</v>
          </cell>
          <cell r="K1934">
            <v>2</v>
          </cell>
          <cell r="L1934">
            <v>1</v>
          </cell>
        </row>
        <row r="1935">
          <cell r="A1935" t="str">
            <v>8,133,4,2,5</v>
          </cell>
          <cell r="B1935">
            <v>8</v>
          </cell>
          <cell r="C1935" t="str">
            <v>133</v>
          </cell>
          <cell r="D1935">
            <v>4</v>
          </cell>
          <cell r="E1935">
            <v>2</v>
          </cell>
          <cell r="F1935">
            <v>5</v>
          </cell>
          <cell r="G1935">
            <v>3</v>
          </cell>
          <cell r="H1935">
            <v>2</v>
          </cell>
          <cell r="I1935">
            <v>4</v>
          </cell>
          <cell r="J1935">
            <v>3</v>
          </cell>
          <cell r="K1935">
            <v>2</v>
          </cell>
          <cell r="L1935">
            <v>4</v>
          </cell>
        </row>
        <row r="1936">
          <cell r="A1936" t="str">
            <v>8,134,4,2,1</v>
          </cell>
          <cell r="B1936">
            <v>8</v>
          </cell>
          <cell r="C1936" t="str">
            <v>134</v>
          </cell>
          <cell r="D1936">
            <v>4</v>
          </cell>
          <cell r="E1936">
            <v>2</v>
          </cell>
          <cell r="F1936">
            <v>1</v>
          </cell>
          <cell r="G1936">
            <v>3</v>
          </cell>
          <cell r="H1936">
            <v>2</v>
          </cell>
          <cell r="I1936">
            <v>1</v>
          </cell>
          <cell r="J1936">
            <v>3</v>
          </cell>
          <cell r="K1936">
            <v>2</v>
          </cell>
          <cell r="L1936">
            <v>1</v>
          </cell>
        </row>
        <row r="1937">
          <cell r="A1937" t="str">
            <v>8,134,4,2,5</v>
          </cell>
          <cell r="B1937">
            <v>8</v>
          </cell>
          <cell r="C1937" t="str">
            <v>134</v>
          </cell>
          <cell r="D1937">
            <v>4</v>
          </cell>
          <cell r="E1937">
            <v>2</v>
          </cell>
          <cell r="F1937">
            <v>5</v>
          </cell>
          <cell r="G1937">
            <v>3</v>
          </cell>
          <cell r="H1937">
            <v>2</v>
          </cell>
          <cell r="I1937">
            <v>4</v>
          </cell>
          <cell r="J1937">
            <v>3</v>
          </cell>
          <cell r="K1937">
            <v>2</v>
          </cell>
          <cell r="L1937">
            <v>4</v>
          </cell>
        </row>
        <row r="1938">
          <cell r="A1938" t="str">
            <v>8,135,4,2,1</v>
          </cell>
          <cell r="B1938">
            <v>8</v>
          </cell>
          <cell r="C1938" t="str">
            <v>135</v>
          </cell>
          <cell r="D1938">
            <v>4</v>
          </cell>
          <cell r="E1938">
            <v>2</v>
          </cell>
          <cell r="F1938">
            <v>1</v>
          </cell>
          <cell r="G1938">
            <v>3</v>
          </cell>
          <cell r="H1938">
            <v>2</v>
          </cell>
          <cell r="I1938">
            <v>1</v>
          </cell>
          <cell r="J1938">
            <v>3</v>
          </cell>
          <cell r="K1938">
            <v>2</v>
          </cell>
          <cell r="L1938">
            <v>1</v>
          </cell>
        </row>
        <row r="1939">
          <cell r="A1939" t="str">
            <v>8,135,4,2,5</v>
          </cell>
          <cell r="B1939">
            <v>8</v>
          </cell>
          <cell r="C1939" t="str">
            <v>135</v>
          </cell>
          <cell r="D1939">
            <v>4</v>
          </cell>
          <cell r="E1939">
            <v>2</v>
          </cell>
          <cell r="F1939">
            <v>5</v>
          </cell>
          <cell r="G1939">
            <v>3</v>
          </cell>
          <cell r="H1939">
            <v>2</v>
          </cell>
          <cell r="I1939">
            <v>4</v>
          </cell>
          <cell r="J1939">
            <v>3</v>
          </cell>
          <cell r="K1939">
            <v>2</v>
          </cell>
          <cell r="L1939">
            <v>4</v>
          </cell>
        </row>
        <row r="1940">
          <cell r="A1940" t="str">
            <v>8,136,4,2,1</v>
          </cell>
          <cell r="B1940">
            <v>8</v>
          </cell>
          <cell r="C1940" t="str">
            <v>136</v>
          </cell>
          <cell r="D1940">
            <v>4</v>
          </cell>
          <cell r="E1940">
            <v>2</v>
          </cell>
          <cell r="F1940">
            <v>1</v>
          </cell>
          <cell r="G1940">
            <v>3</v>
          </cell>
          <cell r="H1940">
            <v>2</v>
          </cell>
          <cell r="I1940">
            <v>1</v>
          </cell>
          <cell r="J1940">
            <v>3</v>
          </cell>
          <cell r="K1940">
            <v>2</v>
          </cell>
          <cell r="L1940">
            <v>1</v>
          </cell>
        </row>
        <row r="1941">
          <cell r="A1941" t="str">
            <v>8,136,4,2,5</v>
          </cell>
          <cell r="B1941">
            <v>8</v>
          </cell>
          <cell r="C1941" t="str">
            <v>136</v>
          </cell>
          <cell r="D1941">
            <v>4</v>
          </cell>
          <cell r="E1941">
            <v>2</v>
          </cell>
          <cell r="F1941">
            <v>5</v>
          </cell>
          <cell r="G1941">
            <v>3</v>
          </cell>
          <cell r="H1941">
            <v>2</v>
          </cell>
          <cell r="I1941">
            <v>4</v>
          </cell>
          <cell r="J1941">
            <v>3</v>
          </cell>
          <cell r="K1941">
            <v>2</v>
          </cell>
          <cell r="L1941">
            <v>4</v>
          </cell>
        </row>
        <row r="1942">
          <cell r="A1942" t="str">
            <v>8,137,4,2,1</v>
          </cell>
          <cell r="B1942">
            <v>8</v>
          </cell>
          <cell r="C1942" t="str">
            <v>137</v>
          </cell>
          <cell r="D1942">
            <v>4</v>
          </cell>
          <cell r="E1942">
            <v>2</v>
          </cell>
          <cell r="F1942">
            <v>1</v>
          </cell>
          <cell r="G1942">
            <v>3</v>
          </cell>
          <cell r="H1942">
            <v>2</v>
          </cell>
          <cell r="I1942">
            <v>1</v>
          </cell>
          <cell r="J1942">
            <v>3</v>
          </cell>
          <cell r="K1942">
            <v>2</v>
          </cell>
          <cell r="L1942">
            <v>1</v>
          </cell>
        </row>
        <row r="1943">
          <cell r="A1943" t="str">
            <v>8,137,4,2,5</v>
          </cell>
          <cell r="B1943">
            <v>8</v>
          </cell>
          <cell r="C1943" t="str">
            <v>137</v>
          </cell>
          <cell r="D1943">
            <v>4</v>
          </cell>
          <cell r="E1943">
            <v>2</v>
          </cell>
          <cell r="F1943">
            <v>5</v>
          </cell>
          <cell r="G1943">
            <v>3</v>
          </cell>
          <cell r="H1943">
            <v>2</v>
          </cell>
          <cell r="I1943">
            <v>4</v>
          </cell>
          <cell r="J1943">
            <v>3</v>
          </cell>
          <cell r="K1943">
            <v>2</v>
          </cell>
          <cell r="L1943">
            <v>4</v>
          </cell>
        </row>
        <row r="1944">
          <cell r="A1944" t="str">
            <v>8,138,4,2,1</v>
          </cell>
          <cell r="B1944">
            <v>8</v>
          </cell>
          <cell r="C1944" t="str">
            <v>138</v>
          </cell>
          <cell r="D1944">
            <v>4</v>
          </cell>
          <cell r="E1944">
            <v>2</v>
          </cell>
          <cell r="F1944">
            <v>1</v>
          </cell>
          <cell r="G1944">
            <v>3</v>
          </cell>
          <cell r="H1944">
            <v>2</v>
          </cell>
          <cell r="I1944">
            <v>1</v>
          </cell>
          <cell r="J1944">
            <v>3</v>
          </cell>
          <cell r="K1944">
            <v>2</v>
          </cell>
          <cell r="L1944">
            <v>1</v>
          </cell>
        </row>
        <row r="1945">
          <cell r="A1945" t="str">
            <v>8,138,4,2,5</v>
          </cell>
          <cell r="B1945">
            <v>8</v>
          </cell>
          <cell r="C1945" t="str">
            <v>138</v>
          </cell>
          <cell r="D1945">
            <v>4</v>
          </cell>
          <cell r="E1945">
            <v>2</v>
          </cell>
          <cell r="F1945">
            <v>5</v>
          </cell>
          <cell r="G1945">
            <v>3</v>
          </cell>
          <cell r="H1945">
            <v>2</v>
          </cell>
          <cell r="I1945">
            <v>4</v>
          </cell>
          <cell r="J1945">
            <v>3</v>
          </cell>
          <cell r="K1945">
            <v>2</v>
          </cell>
          <cell r="L1945">
            <v>4</v>
          </cell>
        </row>
        <row r="1946">
          <cell r="A1946" t="str">
            <v>8,139,4,2,1</v>
          </cell>
          <cell r="B1946">
            <v>8</v>
          </cell>
          <cell r="C1946" t="str">
            <v>139</v>
          </cell>
          <cell r="D1946">
            <v>4</v>
          </cell>
          <cell r="E1946">
            <v>2</v>
          </cell>
          <cell r="F1946">
            <v>1</v>
          </cell>
          <cell r="G1946">
            <v>3</v>
          </cell>
          <cell r="H1946">
            <v>2</v>
          </cell>
          <cell r="I1946">
            <v>1</v>
          </cell>
          <cell r="J1946">
            <v>3</v>
          </cell>
          <cell r="K1946">
            <v>2</v>
          </cell>
          <cell r="L1946">
            <v>1</v>
          </cell>
        </row>
        <row r="1947">
          <cell r="A1947" t="str">
            <v>8,139,4,2,5</v>
          </cell>
          <cell r="B1947">
            <v>8</v>
          </cell>
          <cell r="C1947" t="str">
            <v>139</v>
          </cell>
          <cell r="D1947">
            <v>4</v>
          </cell>
          <cell r="E1947">
            <v>2</v>
          </cell>
          <cell r="F1947">
            <v>5</v>
          </cell>
          <cell r="G1947">
            <v>3</v>
          </cell>
          <cell r="H1947">
            <v>2</v>
          </cell>
          <cell r="I1947">
            <v>4</v>
          </cell>
          <cell r="J1947">
            <v>3</v>
          </cell>
          <cell r="K1947">
            <v>2</v>
          </cell>
          <cell r="L1947">
            <v>4</v>
          </cell>
        </row>
        <row r="1948">
          <cell r="A1948" t="str">
            <v>8,140,4,2,1</v>
          </cell>
          <cell r="B1948">
            <v>8</v>
          </cell>
          <cell r="C1948" t="str">
            <v>140</v>
          </cell>
          <cell r="D1948">
            <v>4</v>
          </cell>
          <cell r="E1948">
            <v>2</v>
          </cell>
          <cell r="F1948">
            <v>1</v>
          </cell>
          <cell r="G1948">
            <v>3</v>
          </cell>
          <cell r="H1948">
            <v>2</v>
          </cell>
          <cell r="I1948">
            <v>1</v>
          </cell>
          <cell r="J1948">
            <v>3</v>
          </cell>
          <cell r="K1948">
            <v>2</v>
          </cell>
          <cell r="L1948">
            <v>1</v>
          </cell>
        </row>
        <row r="1949">
          <cell r="A1949" t="str">
            <v>8,140,4,2,5</v>
          </cell>
          <cell r="B1949">
            <v>8</v>
          </cell>
          <cell r="C1949" t="str">
            <v>140</v>
          </cell>
          <cell r="D1949">
            <v>4</v>
          </cell>
          <cell r="E1949">
            <v>2</v>
          </cell>
          <cell r="F1949">
            <v>5</v>
          </cell>
          <cell r="G1949">
            <v>3</v>
          </cell>
          <cell r="H1949">
            <v>2</v>
          </cell>
          <cell r="I1949">
            <v>4</v>
          </cell>
          <cell r="J1949">
            <v>3</v>
          </cell>
          <cell r="K1949">
            <v>2</v>
          </cell>
          <cell r="L1949">
            <v>4</v>
          </cell>
        </row>
        <row r="1950">
          <cell r="A1950" t="str">
            <v>8,141,4,2,1</v>
          </cell>
          <cell r="B1950">
            <v>8</v>
          </cell>
          <cell r="C1950" t="str">
            <v>141</v>
          </cell>
          <cell r="D1950">
            <v>4</v>
          </cell>
          <cell r="E1950">
            <v>2</v>
          </cell>
          <cell r="F1950">
            <v>1</v>
          </cell>
          <cell r="G1950">
            <v>3</v>
          </cell>
          <cell r="H1950">
            <v>2</v>
          </cell>
          <cell r="I1950">
            <v>1</v>
          </cell>
          <cell r="J1950">
            <v>3</v>
          </cell>
          <cell r="K1950">
            <v>2</v>
          </cell>
          <cell r="L1950">
            <v>1</v>
          </cell>
        </row>
        <row r="1951">
          <cell r="A1951" t="str">
            <v>8,141,4,2,5</v>
          </cell>
          <cell r="B1951">
            <v>8</v>
          </cell>
          <cell r="C1951" t="str">
            <v>141</v>
          </cell>
          <cell r="D1951">
            <v>4</v>
          </cell>
          <cell r="E1951">
            <v>2</v>
          </cell>
          <cell r="F1951">
            <v>5</v>
          </cell>
          <cell r="G1951">
            <v>3</v>
          </cell>
          <cell r="H1951">
            <v>2</v>
          </cell>
          <cell r="I1951">
            <v>4</v>
          </cell>
          <cell r="J1951">
            <v>3</v>
          </cell>
          <cell r="K1951">
            <v>2</v>
          </cell>
          <cell r="L1951">
            <v>4</v>
          </cell>
        </row>
        <row r="1952">
          <cell r="A1952" t="str">
            <v>8,142,4,2,1</v>
          </cell>
          <cell r="B1952">
            <v>8</v>
          </cell>
          <cell r="C1952" t="str">
            <v>142</v>
          </cell>
          <cell r="D1952">
            <v>4</v>
          </cell>
          <cell r="E1952">
            <v>2</v>
          </cell>
          <cell r="F1952">
            <v>1</v>
          </cell>
          <cell r="G1952">
            <v>3</v>
          </cell>
          <cell r="H1952">
            <v>2</v>
          </cell>
          <cell r="I1952">
            <v>1</v>
          </cell>
          <cell r="J1952">
            <v>3</v>
          </cell>
          <cell r="K1952">
            <v>2</v>
          </cell>
          <cell r="L1952">
            <v>1</v>
          </cell>
        </row>
        <row r="1953">
          <cell r="A1953" t="str">
            <v>8,142,4,2,5</v>
          </cell>
          <cell r="B1953">
            <v>8</v>
          </cell>
          <cell r="C1953" t="str">
            <v>142</v>
          </cell>
          <cell r="D1953">
            <v>4</v>
          </cell>
          <cell r="E1953">
            <v>2</v>
          </cell>
          <cell r="F1953">
            <v>5</v>
          </cell>
          <cell r="G1953">
            <v>3</v>
          </cell>
          <cell r="H1953">
            <v>2</v>
          </cell>
          <cell r="I1953">
            <v>4</v>
          </cell>
          <cell r="J1953">
            <v>3</v>
          </cell>
          <cell r="K1953">
            <v>2</v>
          </cell>
          <cell r="L1953">
            <v>4</v>
          </cell>
        </row>
        <row r="1954">
          <cell r="A1954" t="str">
            <v>8,143,4,2,1</v>
          </cell>
          <cell r="B1954">
            <v>8</v>
          </cell>
          <cell r="C1954" t="str">
            <v>143</v>
          </cell>
          <cell r="D1954">
            <v>4</v>
          </cell>
          <cell r="E1954">
            <v>2</v>
          </cell>
          <cell r="F1954">
            <v>1</v>
          </cell>
          <cell r="G1954">
            <v>3</v>
          </cell>
          <cell r="H1954">
            <v>2</v>
          </cell>
          <cell r="I1954">
            <v>1</v>
          </cell>
          <cell r="J1954">
            <v>3</v>
          </cell>
          <cell r="K1954">
            <v>2</v>
          </cell>
          <cell r="L1954">
            <v>1</v>
          </cell>
        </row>
        <row r="1955">
          <cell r="A1955" t="str">
            <v>8,143,4,2,5</v>
          </cell>
          <cell r="B1955">
            <v>8</v>
          </cell>
          <cell r="C1955" t="str">
            <v>143</v>
          </cell>
          <cell r="D1955">
            <v>4</v>
          </cell>
          <cell r="E1955">
            <v>2</v>
          </cell>
          <cell r="F1955">
            <v>5</v>
          </cell>
          <cell r="G1955">
            <v>3</v>
          </cell>
          <cell r="H1955">
            <v>2</v>
          </cell>
          <cell r="I1955">
            <v>4</v>
          </cell>
          <cell r="J1955">
            <v>3</v>
          </cell>
          <cell r="K1955">
            <v>2</v>
          </cell>
          <cell r="L1955">
            <v>4</v>
          </cell>
        </row>
        <row r="1956">
          <cell r="A1956" t="str">
            <v>8,144,4,2,1</v>
          </cell>
          <cell r="B1956">
            <v>8</v>
          </cell>
          <cell r="C1956" t="str">
            <v>144</v>
          </cell>
          <cell r="D1956">
            <v>4</v>
          </cell>
          <cell r="E1956">
            <v>2</v>
          </cell>
          <cell r="F1956">
            <v>1</v>
          </cell>
          <cell r="G1956">
            <v>3</v>
          </cell>
          <cell r="H1956">
            <v>2</v>
          </cell>
          <cell r="I1956">
            <v>1</v>
          </cell>
          <cell r="J1956">
            <v>3</v>
          </cell>
          <cell r="K1956">
            <v>2</v>
          </cell>
          <cell r="L1956">
            <v>1</v>
          </cell>
        </row>
        <row r="1957">
          <cell r="A1957" t="str">
            <v>8,144,4,2,5</v>
          </cell>
          <cell r="B1957">
            <v>8</v>
          </cell>
          <cell r="C1957" t="str">
            <v>144</v>
          </cell>
          <cell r="D1957">
            <v>4</v>
          </cell>
          <cell r="E1957">
            <v>2</v>
          </cell>
          <cell r="F1957">
            <v>5</v>
          </cell>
          <cell r="G1957">
            <v>3</v>
          </cell>
          <cell r="H1957">
            <v>2</v>
          </cell>
          <cell r="I1957">
            <v>4</v>
          </cell>
          <cell r="J1957">
            <v>3</v>
          </cell>
          <cell r="K1957">
            <v>2</v>
          </cell>
          <cell r="L1957">
            <v>4</v>
          </cell>
        </row>
        <row r="1958">
          <cell r="A1958" t="str">
            <v>8,145,4,2,1</v>
          </cell>
          <cell r="B1958">
            <v>8</v>
          </cell>
          <cell r="C1958" t="str">
            <v>145</v>
          </cell>
          <cell r="D1958">
            <v>4</v>
          </cell>
          <cell r="E1958">
            <v>2</v>
          </cell>
          <cell r="F1958">
            <v>1</v>
          </cell>
          <cell r="G1958">
            <v>3</v>
          </cell>
          <cell r="H1958">
            <v>2</v>
          </cell>
          <cell r="I1958">
            <v>1</v>
          </cell>
          <cell r="J1958">
            <v>3</v>
          </cell>
          <cell r="K1958">
            <v>2</v>
          </cell>
          <cell r="L1958">
            <v>1</v>
          </cell>
        </row>
        <row r="1959">
          <cell r="A1959" t="str">
            <v>8,145,4,2,5</v>
          </cell>
          <cell r="B1959">
            <v>8</v>
          </cell>
          <cell r="C1959" t="str">
            <v>145</v>
          </cell>
          <cell r="D1959">
            <v>4</v>
          </cell>
          <cell r="E1959">
            <v>2</v>
          </cell>
          <cell r="F1959">
            <v>5</v>
          </cell>
          <cell r="G1959">
            <v>3</v>
          </cell>
          <cell r="H1959">
            <v>2</v>
          </cell>
          <cell r="I1959">
            <v>4</v>
          </cell>
          <cell r="J1959">
            <v>3</v>
          </cell>
          <cell r="K1959">
            <v>2</v>
          </cell>
          <cell r="L1959">
            <v>4</v>
          </cell>
        </row>
        <row r="1960">
          <cell r="A1960" t="str">
            <v>8,146,4,2,1</v>
          </cell>
          <cell r="B1960">
            <v>8</v>
          </cell>
          <cell r="C1960" t="str">
            <v>146</v>
          </cell>
          <cell r="D1960">
            <v>4</v>
          </cell>
          <cell r="E1960">
            <v>2</v>
          </cell>
          <cell r="F1960">
            <v>1</v>
          </cell>
          <cell r="G1960">
            <v>3</v>
          </cell>
          <cell r="H1960">
            <v>2</v>
          </cell>
          <cell r="I1960">
            <v>1</v>
          </cell>
          <cell r="J1960">
            <v>3</v>
          </cell>
          <cell r="K1960">
            <v>2</v>
          </cell>
          <cell r="L1960">
            <v>1</v>
          </cell>
        </row>
        <row r="1961">
          <cell r="A1961" t="str">
            <v>8,146,4,2,5</v>
          </cell>
          <cell r="B1961">
            <v>8</v>
          </cell>
          <cell r="C1961" t="str">
            <v>146</v>
          </cell>
          <cell r="D1961">
            <v>4</v>
          </cell>
          <cell r="E1961">
            <v>2</v>
          </cell>
          <cell r="F1961">
            <v>5</v>
          </cell>
          <cell r="G1961">
            <v>3</v>
          </cell>
          <cell r="H1961">
            <v>2</v>
          </cell>
          <cell r="I1961">
            <v>4</v>
          </cell>
          <cell r="J1961">
            <v>3</v>
          </cell>
          <cell r="K1961">
            <v>2</v>
          </cell>
          <cell r="L1961">
            <v>4</v>
          </cell>
        </row>
        <row r="1962">
          <cell r="A1962" t="str">
            <v>8,147,4,2,1</v>
          </cell>
          <cell r="B1962">
            <v>8</v>
          </cell>
          <cell r="C1962" t="str">
            <v>147</v>
          </cell>
          <cell r="D1962">
            <v>4</v>
          </cell>
          <cell r="E1962">
            <v>2</v>
          </cell>
          <cell r="F1962">
            <v>1</v>
          </cell>
          <cell r="G1962">
            <v>3</v>
          </cell>
          <cell r="H1962">
            <v>2</v>
          </cell>
          <cell r="I1962">
            <v>1</v>
          </cell>
          <cell r="J1962">
            <v>3</v>
          </cell>
          <cell r="K1962">
            <v>2</v>
          </cell>
          <cell r="L1962">
            <v>1</v>
          </cell>
        </row>
        <row r="1963">
          <cell r="A1963" t="str">
            <v>8,147,4,2,5</v>
          </cell>
          <cell r="B1963">
            <v>8</v>
          </cell>
          <cell r="C1963" t="str">
            <v>147</v>
          </cell>
          <cell r="D1963">
            <v>4</v>
          </cell>
          <cell r="E1963">
            <v>2</v>
          </cell>
          <cell r="F1963">
            <v>5</v>
          </cell>
          <cell r="G1963">
            <v>3</v>
          </cell>
          <cell r="H1963">
            <v>2</v>
          </cell>
          <cell r="I1963">
            <v>4</v>
          </cell>
          <cell r="J1963">
            <v>3</v>
          </cell>
          <cell r="K1963">
            <v>2</v>
          </cell>
          <cell r="L1963">
            <v>4</v>
          </cell>
        </row>
        <row r="1964">
          <cell r="A1964" t="str">
            <v>8,148,4,2,1</v>
          </cell>
          <cell r="B1964">
            <v>8</v>
          </cell>
          <cell r="C1964" t="str">
            <v>148</v>
          </cell>
          <cell r="D1964">
            <v>4</v>
          </cell>
          <cell r="E1964">
            <v>2</v>
          </cell>
          <cell r="F1964">
            <v>1</v>
          </cell>
          <cell r="G1964">
            <v>3</v>
          </cell>
          <cell r="H1964">
            <v>2</v>
          </cell>
          <cell r="I1964">
            <v>1</v>
          </cell>
          <cell r="J1964">
            <v>3</v>
          </cell>
          <cell r="K1964">
            <v>2</v>
          </cell>
          <cell r="L1964">
            <v>1</v>
          </cell>
        </row>
        <row r="1965">
          <cell r="A1965" t="str">
            <v>8,148,4,2,5</v>
          </cell>
          <cell r="B1965">
            <v>8</v>
          </cell>
          <cell r="C1965" t="str">
            <v>148</v>
          </cell>
          <cell r="D1965">
            <v>4</v>
          </cell>
          <cell r="E1965">
            <v>2</v>
          </cell>
          <cell r="F1965">
            <v>5</v>
          </cell>
          <cell r="G1965">
            <v>3</v>
          </cell>
          <cell r="H1965">
            <v>2</v>
          </cell>
          <cell r="I1965">
            <v>4</v>
          </cell>
          <cell r="J1965">
            <v>3</v>
          </cell>
          <cell r="K1965">
            <v>2</v>
          </cell>
          <cell r="L1965">
            <v>4</v>
          </cell>
        </row>
        <row r="1966">
          <cell r="A1966" t="str">
            <v>8,149,4,2,1</v>
          </cell>
          <cell r="B1966">
            <v>8</v>
          </cell>
          <cell r="C1966" t="str">
            <v>149</v>
          </cell>
          <cell r="D1966">
            <v>4</v>
          </cell>
          <cell r="E1966">
            <v>2</v>
          </cell>
          <cell r="F1966">
            <v>1</v>
          </cell>
          <cell r="G1966">
            <v>3</v>
          </cell>
          <cell r="H1966">
            <v>2</v>
          </cell>
          <cell r="I1966">
            <v>1</v>
          </cell>
          <cell r="J1966">
            <v>3</v>
          </cell>
          <cell r="K1966">
            <v>2</v>
          </cell>
          <cell r="L1966">
            <v>1</v>
          </cell>
        </row>
        <row r="1967">
          <cell r="A1967" t="str">
            <v>8,149,4,2,5</v>
          </cell>
          <cell r="B1967">
            <v>8</v>
          </cell>
          <cell r="C1967" t="str">
            <v>149</v>
          </cell>
          <cell r="D1967">
            <v>4</v>
          </cell>
          <cell r="E1967">
            <v>2</v>
          </cell>
          <cell r="F1967">
            <v>5</v>
          </cell>
          <cell r="G1967">
            <v>3</v>
          </cell>
          <cell r="H1967">
            <v>2</v>
          </cell>
          <cell r="I1967">
            <v>4</v>
          </cell>
          <cell r="J1967">
            <v>3</v>
          </cell>
          <cell r="K1967">
            <v>2</v>
          </cell>
          <cell r="L1967">
            <v>4</v>
          </cell>
        </row>
        <row r="1968">
          <cell r="A1968" t="str">
            <v>8,150,4,2,1</v>
          </cell>
          <cell r="B1968">
            <v>8</v>
          </cell>
          <cell r="C1968" t="str">
            <v>150</v>
          </cell>
          <cell r="D1968">
            <v>4</v>
          </cell>
          <cell r="E1968">
            <v>2</v>
          </cell>
          <cell r="F1968">
            <v>1</v>
          </cell>
          <cell r="G1968">
            <v>3</v>
          </cell>
          <cell r="H1968">
            <v>2</v>
          </cell>
          <cell r="I1968">
            <v>1</v>
          </cell>
          <cell r="J1968">
            <v>3</v>
          </cell>
          <cell r="K1968">
            <v>2</v>
          </cell>
          <cell r="L1968">
            <v>1</v>
          </cell>
        </row>
        <row r="1969">
          <cell r="A1969" t="str">
            <v>8,150,4,2,5</v>
          </cell>
          <cell r="B1969">
            <v>8</v>
          </cell>
          <cell r="C1969" t="str">
            <v>150</v>
          </cell>
          <cell r="D1969">
            <v>4</v>
          </cell>
          <cell r="E1969">
            <v>2</v>
          </cell>
          <cell r="F1969">
            <v>5</v>
          </cell>
          <cell r="G1969">
            <v>3</v>
          </cell>
          <cell r="H1969">
            <v>2</v>
          </cell>
          <cell r="I1969">
            <v>4</v>
          </cell>
          <cell r="J1969">
            <v>3</v>
          </cell>
          <cell r="K1969">
            <v>2</v>
          </cell>
          <cell r="L1969">
            <v>4</v>
          </cell>
        </row>
        <row r="1970">
          <cell r="A1970" t="str">
            <v>8,151,4,2,1</v>
          </cell>
          <cell r="B1970">
            <v>8</v>
          </cell>
          <cell r="C1970" t="str">
            <v>151</v>
          </cell>
          <cell r="D1970">
            <v>4</v>
          </cell>
          <cell r="E1970">
            <v>2</v>
          </cell>
          <cell r="F1970">
            <v>1</v>
          </cell>
          <cell r="G1970">
            <v>3</v>
          </cell>
          <cell r="H1970">
            <v>2</v>
          </cell>
          <cell r="I1970">
            <v>1</v>
          </cell>
          <cell r="J1970">
            <v>3</v>
          </cell>
          <cell r="K1970">
            <v>2</v>
          </cell>
          <cell r="L1970">
            <v>1</v>
          </cell>
        </row>
        <row r="1971">
          <cell r="A1971" t="str">
            <v>8,151,4,2,5</v>
          </cell>
          <cell r="B1971">
            <v>8</v>
          </cell>
          <cell r="C1971" t="str">
            <v>151</v>
          </cell>
          <cell r="D1971">
            <v>4</v>
          </cell>
          <cell r="E1971">
            <v>2</v>
          </cell>
          <cell r="F1971">
            <v>5</v>
          </cell>
          <cell r="G1971">
            <v>3</v>
          </cell>
          <cell r="H1971">
            <v>2</v>
          </cell>
          <cell r="I1971">
            <v>4</v>
          </cell>
          <cell r="J1971">
            <v>3</v>
          </cell>
          <cell r="K1971">
            <v>2</v>
          </cell>
          <cell r="L1971">
            <v>4</v>
          </cell>
        </row>
        <row r="1972">
          <cell r="A1972" t="str">
            <v>8,152,4,2,1</v>
          </cell>
          <cell r="B1972">
            <v>8</v>
          </cell>
          <cell r="C1972" t="str">
            <v>152</v>
          </cell>
          <cell r="D1972">
            <v>4</v>
          </cell>
          <cell r="E1972">
            <v>2</v>
          </cell>
          <cell r="F1972">
            <v>1</v>
          </cell>
          <cell r="G1972">
            <v>3</v>
          </cell>
          <cell r="H1972">
            <v>2</v>
          </cell>
          <cell r="I1972">
            <v>1</v>
          </cell>
          <cell r="J1972">
            <v>3</v>
          </cell>
          <cell r="K1972">
            <v>2</v>
          </cell>
          <cell r="L1972">
            <v>1</v>
          </cell>
        </row>
        <row r="1973">
          <cell r="A1973" t="str">
            <v>8,152,4,2,5</v>
          </cell>
          <cell r="B1973">
            <v>8</v>
          </cell>
          <cell r="C1973" t="str">
            <v>152</v>
          </cell>
          <cell r="D1973">
            <v>4</v>
          </cell>
          <cell r="E1973">
            <v>2</v>
          </cell>
          <cell r="F1973">
            <v>5</v>
          </cell>
          <cell r="G1973">
            <v>3</v>
          </cell>
          <cell r="H1973">
            <v>2</v>
          </cell>
          <cell r="I1973">
            <v>4</v>
          </cell>
          <cell r="J1973">
            <v>3</v>
          </cell>
          <cell r="K1973">
            <v>2</v>
          </cell>
          <cell r="L1973">
            <v>4</v>
          </cell>
        </row>
        <row r="1974">
          <cell r="A1974" t="str">
            <v>8,153,4,2,1</v>
          </cell>
          <cell r="B1974">
            <v>8</v>
          </cell>
          <cell r="C1974" t="str">
            <v>153</v>
          </cell>
          <cell r="D1974">
            <v>4</v>
          </cell>
          <cell r="E1974">
            <v>2</v>
          </cell>
          <cell r="F1974">
            <v>1</v>
          </cell>
          <cell r="G1974">
            <v>3</v>
          </cell>
          <cell r="H1974">
            <v>2</v>
          </cell>
          <cell r="I1974">
            <v>1</v>
          </cell>
          <cell r="J1974">
            <v>3</v>
          </cell>
          <cell r="K1974">
            <v>2</v>
          </cell>
          <cell r="L1974">
            <v>1</v>
          </cell>
        </row>
        <row r="1975">
          <cell r="A1975" t="str">
            <v>8,200,4,2,1</v>
          </cell>
          <cell r="B1975">
            <v>8</v>
          </cell>
          <cell r="C1975" t="str">
            <v>200</v>
          </cell>
          <cell r="D1975">
            <v>4</v>
          </cell>
          <cell r="E1975">
            <v>2</v>
          </cell>
          <cell r="F1975">
            <v>1</v>
          </cell>
          <cell r="G1975">
            <v>3</v>
          </cell>
          <cell r="H1975">
            <v>2</v>
          </cell>
          <cell r="I1975">
            <v>1</v>
          </cell>
          <cell r="J1975">
            <v>3</v>
          </cell>
          <cell r="K1975">
            <v>2</v>
          </cell>
          <cell r="L1975">
            <v>1</v>
          </cell>
        </row>
        <row r="1976">
          <cell r="A1976" t="str">
            <v>8,210,4,2,1</v>
          </cell>
          <cell r="B1976">
            <v>8</v>
          </cell>
          <cell r="C1976" t="str">
            <v>210</v>
          </cell>
          <cell r="D1976">
            <v>4</v>
          </cell>
          <cell r="E1976">
            <v>2</v>
          </cell>
          <cell r="F1976">
            <v>1</v>
          </cell>
          <cell r="G1976">
            <v>3</v>
          </cell>
          <cell r="H1976">
            <v>2</v>
          </cell>
          <cell r="I1976">
            <v>1</v>
          </cell>
          <cell r="J1976">
            <v>3</v>
          </cell>
          <cell r="K1976">
            <v>2</v>
          </cell>
          <cell r="L1976">
            <v>1</v>
          </cell>
        </row>
        <row r="1977">
          <cell r="A1977" t="str">
            <v>8,211,4,2,1</v>
          </cell>
          <cell r="B1977">
            <v>8</v>
          </cell>
          <cell r="C1977" t="str">
            <v>211</v>
          </cell>
          <cell r="D1977">
            <v>4</v>
          </cell>
          <cell r="E1977">
            <v>2</v>
          </cell>
          <cell r="F1977">
            <v>1</v>
          </cell>
          <cell r="G1977">
            <v>3</v>
          </cell>
          <cell r="H1977">
            <v>2</v>
          </cell>
          <cell r="I1977">
            <v>1</v>
          </cell>
          <cell r="J1977">
            <v>3</v>
          </cell>
          <cell r="K1977">
            <v>2</v>
          </cell>
          <cell r="L1977">
            <v>1</v>
          </cell>
        </row>
        <row r="1978">
          <cell r="A1978" t="str">
            <v>8,212,4,2,1</v>
          </cell>
          <cell r="B1978">
            <v>8</v>
          </cell>
          <cell r="C1978" t="str">
            <v>212</v>
          </cell>
          <cell r="D1978">
            <v>4</v>
          </cell>
          <cell r="E1978">
            <v>2</v>
          </cell>
          <cell r="F1978">
            <v>1</v>
          </cell>
          <cell r="G1978">
            <v>3</v>
          </cell>
          <cell r="H1978">
            <v>2</v>
          </cell>
          <cell r="I1978">
            <v>1</v>
          </cell>
          <cell r="J1978">
            <v>3</v>
          </cell>
          <cell r="K1978">
            <v>2</v>
          </cell>
          <cell r="L1978">
            <v>1</v>
          </cell>
        </row>
        <row r="1979">
          <cell r="A1979" t="str">
            <v>8,300,4,2,1</v>
          </cell>
          <cell r="B1979">
            <v>8</v>
          </cell>
          <cell r="C1979" t="str">
            <v>300</v>
          </cell>
          <cell r="D1979">
            <v>4</v>
          </cell>
          <cell r="E1979">
            <v>2</v>
          </cell>
          <cell r="F1979">
            <v>1</v>
          </cell>
          <cell r="G1979">
            <v>3</v>
          </cell>
          <cell r="H1979">
            <v>2</v>
          </cell>
          <cell r="I1979">
            <v>1</v>
          </cell>
          <cell r="J1979">
            <v>3</v>
          </cell>
          <cell r="K1979">
            <v>2</v>
          </cell>
          <cell r="L1979">
            <v>1</v>
          </cell>
        </row>
        <row r="1980">
          <cell r="A1980" t="str">
            <v>8,310,4,2,1</v>
          </cell>
          <cell r="B1980">
            <v>8</v>
          </cell>
          <cell r="C1980" t="str">
            <v>310</v>
          </cell>
          <cell r="D1980">
            <v>4</v>
          </cell>
          <cell r="E1980">
            <v>2</v>
          </cell>
          <cell r="F1980">
            <v>1</v>
          </cell>
          <cell r="G1980">
            <v>3</v>
          </cell>
          <cell r="H1980">
            <v>2</v>
          </cell>
          <cell r="I1980">
            <v>1</v>
          </cell>
          <cell r="J1980">
            <v>3</v>
          </cell>
          <cell r="K1980">
            <v>2</v>
          </cell>
          <cell r="L1980">
            <v>1</v>
          </cell>
        </row>
        <row r="1981">
          <cell r="A1981" t="str">
            <v>8,311,4,2,1</v>
          </cell>
          <cell r="B1981">
            <v>8</v>
          </cell>
          <cell r="C1981" t="str">
            <v>311</v>
          </cell>
          <cell r="D1981">
            <v>4</v>
          </cell>
          <cell r="E1981">
            <v>2</v>
          </cell>
          <cell r="F1981">
            <v>1</v>
          </cell>
          <cell r="G1981">
            <v>3</v>
          </cell>
          <cell r="H1981">
            <v>2</v>
          </cell>
          <cell r="I1981">
            <v>1</v>
          </cell>
          <cell r="J1981">
            <v>3</v>
          </cell>
          <cell r="K1981">
            <v>2</v>
          </cell>
          <cell r="L1981">
            <v>1</v>
          </cell>
        </row>
        <row r="1982">
          <cell r="A1982" t="str">
            <v>8,400,4,2,1</v>
          </cell>
          <cell r="B1982">
            <v>8</v>
          </cell>
          <cell r="C1982" t="str">
            <v>400</v>
          </cell>
          <cell r="D1982">
            <v>4</v>
          </cell>
          <cell r="E1982">
            <v>2</v>
          </cell>
          <cell r="F1982">
            <v>1</v>
          </cell>
          <cell r="G1982">
            <v>3</v>
          </cell>
          <cell r="H1982">
            <v>2</v>
          </cell>
          <cell r="I1982">
            <v>1</v>
          </cell>
          <cell r="J1982">
            <v>3</v>
          </cell>
          <cell r="K1982">
            <v>2</v>
          </cell>
          <cell r="L1982">
            <v>1</v>
          </cell>
        </row>
        <row r="1983">
          <cell r="A1983" t="str">
            <v>8,410,4,2,1</v>
          </cell>
          <cell r="B1983">
            <v>8</v>
          </cell>
          <cell r="C1983" t="str">
            <v>410</v>
          </cell>
          <cell r="D1983">
            <v>4</v>
          </cell>
          <cell r="E1983">
            <v>2</v>
          </cell>
          <cell r="F1983">
            <v>1</v>
          </cell>
          <cell r="G1983">
            <v>3</v>
          </cell>
          <cell r="H1983">
            <v>2</v>
          </cell>
          <cell r="I1983">
            <v>1</v>
          </cell>
          <cell r="J1983">
            <v>3</v>
          </cell>
          <cell r="K1983">
            <v>2</v>
          </cell>
          <cell r="L1983">
            <v>1</v>
          </cell>
        </row>
        <row r="1984">
          <cell r="A1984" t="str">
            <v>8,411,4,2,1</v>
          </cell>
          <cell r="B1984">
            <v>8</v>
          </cell>
          <cell r="C1984" t="str">
            <v>411</v>
          </cell>
          <cell r="D1984">
            <v>4</v>
          </cell>
          <cell r="E1984">
            <v>2</v>
          </cell>
          <cell r="F1984">
            <v>1</v>
          </cell>
          <cell r="G1984">
            <v>3</v>
          </cell>
          <cell r="H1984">
            <v>2</v>
          </cell>
          <cell r="I1984">
            <v>1</v>
          </cell>
          <cell r="J1984">
            <v>3</v>
          </cell>
          <cell r="K1984">
            <v>2</v>
          </cell>
          <cell r="L1984">
            <v>1</v>
          </cell>
        </row>
        <row r="1985">
          <cell r="A1985" t="str">
            <v>8,412,4,2,1</v>
          </cell>
          <cell r="B1985">
            <v>8</v>
          </cell>
          <cell r="C1985" t="str">
            <v>412</v>
          </cell>
          <cell r="D1985">
            <v>4</v>
          </cell>
          <cell r="E1985">
            <v>2</v>
          </cell>
          <cell r="F1985">
            <v>1</v>
          </cell>
          <cell r="G1985">
            <v>3</v>
          </cell>
          <cell r="H1985">
            <v>2</v>
          </cell>
          <cell r="I1985">
            <v>1</v>
          </cell>
          <cell r="J1985">
            <v>3</v>
          </cell>
          <cell r="K1985">
            <v>2</v>
          </cell>
          <cell r="L1985">
            <v>1</v>
          </cell>
        </row>
        <row r="1986">
          <cell r="A1986" t="str">
            <v>8,413,4,2,1</v>
          </cell>
          <cell r="B1986">
            <v>8</v>
          </cell>
          <cell r="C1986" t="str">
            <v>413</v>
          </cell>
          <cell r="D1986">
            <v>4</v>
          </cell>
          <cell r="E1986">
            <v>2</v>
          </cell>
          <cell r="F1986">
            <v>1</v>
          </cell>
          <cell r="G1986">
            <v>3</v>
          </cell>
          <cell r="H1986">
            <v>2</v>
          </cell>
          <cell r="I1986">
            <v>1</v>
          </cell>
          <cell r="J1986">
            <v>3</v>
          </cell>
          <cell r="K1986">
            <v>2</v>
          </cell>
          <cell r="L1986">
            <v>1</v>
          </cell>
        </row>
        <row r="1987">
          <cell r="A1987" t="str">
            <v>8,500,1,2,3</v>
          </cell>
          <cell r="B1987">
            <v>8</v>
          </cell>
          <cell r="C1987" t="str">
            <v>500</v>
          </cell>
          <cell r="D1987">
            <v>1</v>
          </cell>
          <cell r="E1987">
            <v>2</v>
          </cell>
          <cell r="F1987">
            <v>3</v>
          </cell>
          <cell r="G1987">
            <v>3</v>
          </cell>
          <cell r="H1987">
            <v>2</v>
          </cell>
          <cell r="I1987">
            <v>1</v>
          </cell>
          <cell r="J1987">
            <v>3</v>
          </cell>
          <cell r="K1987">
            <v>2</v>
          </cell>
          <cell r="L1987">
            <v>1</v>
          </cell>
        </row>
        <row r="1988">
          <cell r="A1988" t="str">
            <v>8,500,4,2,1</v>
          </cell>
          <cell r="B1988">
            <v>8</v>
          </cell>
          <cell r="C1988" t="str">
            <v>500</v>
          </cell>
          <cell r="D1988">
            <v>4</v>
          </cell>
          <cell r="E1988">
            <v>2</v>
          </cell>
          <cell r="F1988">
            <v>1</v>
          </cell>
          <cell r="G1988">
            <v>3</v>
          </cell>
          <cell r="H1988">
            <v>2</v>
          </cell>
          <cell r="I1988">
            <v>1</v>
          </cell>
          <cell r="J1988">
            <v>3</v>
          </cell>
          <cell r="K1988">
            <v>2</v>
          </cell>
          <cell r="L1988">
            <v>1</v>
          </cell>
        </row>
        <row r="1989">
          <cell r="A1989" t="str">
            <v>8,510,4,2,1</v>
          </cell>
          <cell r="B1989">
            <v>8</v>
          </cell>
          <cell r="C1989" t="str">
            <v>510</v>
          </cell>
          <cell r="D1989">
            <v>4</v>
          </cell>
          <cell r="E1989">
            <v>2</v>
          </cell>
          <cell r="F1989">
            <v>1</v>
          </cell>
          <cell r="G1989">
            <v>3</v>
          </cell>
          <cell r="H1989">
            <v>2</v>
          </cell>
          <cell r="I1989">
            <v>1</v>
          </cell>
          <cell r="J1989">
            <v>3</v>
          </cell>
          <cell r="K1989">
            <v>2</v>
          </cell>
          <cell r="L1989">
            <v>1</v>
          </cell>
        </row>
        <row r="1990">
          <cell r="A1990" t="str">
            <v>8,511,4,2,1</v>
          </cell>
          <cell r="B1990">
            <v>8</v>
          </cell>
          <cell r="C1990" t="str">
            <v>511</v>
          </cell>
          <cell r="D1990">
            <v>4</v>
          </cell>
          <cell r="E1990">
            <v>2</v>
          </cell>
          <cell r="F1990">
            <v>1</v>
          </cell>
          <cell r="G1990">
            <v>3</v>
          </cell>
          <cell r="H1990">
            <v>2</v>
          </cell>
          <cell r="I1990">
            <v>1</v>
          </cell>
          <cell r="J1990">
            <v>3</v>
          </cell>
          <cell r="K1990">
            <v>2</v>
          </cell>
          <cell r="L1990">
            <v>1</v>
          </cell>
        </row>
        <row r="1991">
          <cell r="A1991" t="str">
            <v>8,512,4,2,1</v>
          </cell>
          <cell r="B1991">
            <v>8</v>
          </cell>
          <cell r="C1991" t="str">
            <v>512</v>
          </cell>
          <cell r="D1991">
            <v>4</v>
          </cell>
          <cell r="E1991">
            <v>2</v>
          </cell>
          <cell r="F1991">
            <v>1</v>
          </cell>
          <cell r="G1991">
            <v>3</v>
          </cell>
          <cell r="H1991">
            <v>2</v>
          </cell>
          <cell r="I1991">
            <v>1</v>
          </cell>
          <cell r="J1991">
            <v>3</v>
          </cell>
          <cell r="K1991">
            <v>2</v>
          </cell>
          <cell r="L1991">
            <v>1</v>
          </cell>
        </row>
        <row r="1992">
          <cell r="A1992" t="str">
            <v>8,513,4,2,1</v>
          </cell>
          <cell r="B1992">
            <v>8</v>
          </cell>
          <cell r="C1992" t="str">
            <v>513</v>
          </cell>
          <cell r="D1992">
            <v>4</v>
          </cell>
          <cell r="E1992">
            <v>2</v>
          </cell>
          <cell r="F1992">
            <v>1</v>
          </cell>
          <cell r="G1992">
            <v>3</v>
          </cell>
          <cell r="H1992">
            <v>2</v>
          </cell>
          <cell r="I1992">
            <v>1</v>
          </cell>
          <cell r="J1992">
            <v>3</v>
          </cell>
          <cell r="K1992">
            <v>2</v>
          </cell>
          <cell r="L1992">
            <v>1</v>
          </cell>
        </row>
        <row r="1993">
          <cell r="A1993" t="str">
            <v>8,A1I,9,2,0</v>
          </cell>
          <cell r="B1993">
            <v>8</v>
          </cell>
          <cell r="C1993" t="str">
            <v>A1I</v>
          </cell>
          <cell r="D1993">
            <v>9</v>
          </cell>
          <cell r="E1993">
            <v>2</v>
          </cell>
          <cell r="F1993">
            <v>0</v>
          </cell>
          <cell r="G1993">
            <v>2</v>
          </cell>
          <cell r="H1993">
            <v>0</v>
          </cell>
          <cell r="I1993">
            <v>2</v>
          </cell>
          <cell r="J1993">
            <v>2</v>
          </cell>
          <cell r="K1993">
            <v>0</v>
          </cell>
          <cell r="L1993">
            <v>2</v>
          </cell>
        </row>
        <row r="1994">
          <cell r="A1994" t="str">
            <v>8,A1I,9,3,0</v>
          </cell>
          <cell r="B1994">
            <v>8</v>
          </cell>
          <cell r="C1994" t="str">
            <v>A1I</v>
          </cell>
          <cell r="D1994">
            <v>9</v>
          </cell>
          <cell r="E1994">
            <v>3</v>
          </cell>
          <cell r="F1994">
            <v>0</v>
          </cell>
          <cell r="G1994">
            <v>2</v>
          </cell>
          <cell r="H1994">
            <v>0</v>
          </cell>
          <cell r="I1994">
            <v>3</v>
          </cell>
          <cell r="J1994">
            <v>2</v>
          </cell>
          <cell r="K1994">
            <v>0</v>
          </cell>
          <cell r="L1994">
            <v>3</v>
          </cell>
        </row>
        <row r="1995">
          <cell r="A1995" t="str">
            <v>8,A1I,9,4,0</v>
          </cell>
          <cell r="B1995">
            <v>8</v>
          </cell>
          <cell r="C1995" t="str">
            <v>A1I</v>
          </cell>
          <cell r="D1995">
            <v>9</v>
          </cell>
          <cell r="E1995">
            <v>4</v>
          </cell>
          <cell r="F1995">
            <v>0</v>
          </cell>
          <cell r="G1995">
            <v>2</v>
          </cell>
          <cell r="H1995">
            <v>0</v>
          </cell>
          <cell r="I1995">
            <v>4</v>
          </cell>
          <cell r="J1995">
            <v>2</v>
          </cell>
          <cell r="K1995">
            <v>0</v>
          </cell>
          <cell r="L1995">
            <v>4</v>
          </cell>
        </row>
        <row r="1996">
          <cell r="A1996" t="str">
            <v>8,A1I,9,6,0</v>
          </cell>
          <cell r="B1996">
            <v>8</v>
          </cell>
          <cell r="C1996" t="str">
            <v>A1I</v>
          </cell>
          <cell r="D1996">
            <v>9</v>
          </cell>
          <cell r="E1996">
            <v>6</v>
          </cell>
          <cell r="F1996">
            <v>0</v>
          </cell>
          <cell r="G1996">
            <v>3</v>
          </cell>
          <cell r="H1996">
            <v>7</v>
          </cell>
          <cell r="I1996">
            <v>1</v>
          </cell>
          <cell r="J1996">
            <v>3</v>
          </cell>
          <cell r="K1996">
            <v>7</v>
          </cell>
          <cell r="L1996">
            <v>1</v>
          </cell>
        </row>
        <row r="1997">
          <cell r="A1997" t="str">
            <v>8,B00,4,2,1</v>
          </cell>
          <cell r="B1997">
            <v>8</v>
          </cell>
          <cell r="C1997" t="str">
            <v>B00</v>
          </cell>
          <cell r="D1997">
            <v>4</v>
          </cell>
          <cell r="E1997">
            <v>2</v>
          </cell>
          <cell r="F1997">
            <v>1</v>
          </cell>
          <cell r="G1997">
            <v>3</v>
          </cell>
          <cell r="H1997">
            <v>2</v>
          </cell>
          <cell r="I1997">
            <v>1</v>
          </cell>
          <cell r="J1997">
            <v>3</v>
          </cell>
          <cell r="K1997">
            <v>2</v>
          </cell>
          <cell r="L1997">
            <v>1</v>
          </cell>
        </row>
        <row r="1998">
          <cell r="A1998" t="str">
            <v>8,C00,4,2,1</v>
          </cell>
          <cell r="B1998">
            <v>8</v>
          </cell>
          <cell r="C1998" t="str">
            <v>C00</v>
          </cell>
          <cell r="D1998">
            <v>4</v>
          </cell>
          <cell r="E1998">
            <v>2</v>
          </cell>
          <cell r="F1998">
            <v>1</v>
          </cell>
          <cell r="G1998">
            <v>3</v>
          </cell>
          <cell r="H1998">
            <v>2</v>
          </cell>
          <cell r="I1998">
            <v>1</v>
          </cell>
          <cell r="J1998">
            <v>3</v>
          </cell>
          <cell r="K1998">
            <v>2</v>
          </cell>
          <cell r="L1998">
            <v>1</v>
          </cell>
        </row>
        <row r="1999">
          <cell r="A1999" t="str">
            <v>8,D00,9,2,0</v>
          </cell>
          <cell r="B1999">
            <v>8</v>
          </cell>
          <cell r="C1999" t="str">
            <v>D00</v>
          </cell>
          <cell r="D1999">
            <v>9</v>
          </cell>
          <cell r="E1999">
            <v>2</v>
          </cell>
          <cell r="F1999">
            <v>0</v>
          </cell>
          <cell r="G1999">
            <v>2</v>
          </cell>
          <cell r="H1999">
            <v>0</v>
          </cell>
          <cell r="I1999">
            <v>2</v>
          </cell>
          <cell r="J1999">
            <v>2</v>
          </cell>
          <cell r="K1999">
            <v>0</v>
          </cell>
          <cell r="L1999">
            <v>2</v>
          </cell>
        </row>
        <row r="2000">
          <cell r="A2000" t="str">
            <v>8,D00,9,3,0</v>
          </cell>
          <cell r="B2000">
            <v>8</v>
          </cell>
          <cell r="C2000" t="str">
            <v>D00</v>
          </cell>
          <cell r="D2000">
            <v>9</v>
          </cell>
          <cell r="E2000">
            <v>3</v>
          </cell>
          <cell r="F2000">
            <v>0</v>
          </cell>
          <cell r="G2000">
            <v>2</v>
          </cell>
          <cell r="H2000">
            <v>0</v>
          </cell>
          <cell r="I2000">
            <v>3</v>
          </cell>
          <cell r="J2000">
            <v>2</v>
          </cell>
          <cell r="K2000">
            <v>0</v>
          </cell>
          <cell r="L2000">
            <v>3</v>
          </cell>
        </row>
        <row r="2001">
          <cell r="A2001" t="str">
            <v>8,D00,9,6,0</v>
          </cell>
          <cell r="B2001">
            <v>8</v>
          </cell>
          <cell r="C2001" t="str">
            <v>D00</v>
          </cell>
          <cell r="D2001">
            <v>9</v>
          </cell>
          <cell r="E2001">
            <v>6</v>
          </cell>
          <cell r="F2001">
            <v>0</v>
          </cell>
          <cell r="G2001">
            <v>3</v>
          </cell>
          <cell r="H2001">
            <v>7</v>
          </cell>
          <cell r="I2001">
            <v>1</v>
          </cell>
          <cell r="J2001">
            <v>3</v>
          </cell>
          <cell r="K2001">
            <v>7</v>
          </cell>
          <cell r="L2001">
            <v>1</v>
          </cell>
        </row>
        <row r="2002">
          <cell r="A2002" t="str">
            <v>8,E00,9,3,0</v>
          </cell>
          <cell r="B2002">
            <v>8</v>
          </cell>
          <cell r="C2002" t="str">
            <v>E00</v>
          </cell>
          <cell r="D2002">
            <v>9</v>
          </cell>
          <cell r="E2002">
            <v>3</v>
          </cell>
          <cell r="F2002">
            <v>0</v>
          </cell>
          <cell r="G2002">
            <v>2</v>
          </cell>
          <cell r="H2002">
            <v>0</v>
          </cell>
          <cell r="I2002">
            <v>3</v>
          </cell>
          <cell r="J2002">
            <v>2</v>
          </cell>
          <cell r="K2002">
            <v>0</v>
          </cell>
          <cell r="L2002">
            <v>3</v>
          </cell>
        </row>
        <row r="2003">
          <cell r="A2003" t="str">
            <v>8,E00,9,6,0</v>
          </cell>
          <cell r="B2003">
            <v>8</v>
          </cell>
          <cell r="C2003" t="str">
            <v>E00</v>
          </cell>
          <cell r="D2003">
            <v>9</v>
          </cell>
          <cell r="E2003">
            <v>6</v>
          </cell>
          <cell r="F2003">
            <v>0</v>
          </cell>
          <cell r="G2003">
            <v>3</v>
          </cell>
          <cell r="H2003">
            <v>7</v>
          </cell>
          <cell r="I2003">
            <v>1</v>
          </cell>
          <cell r="J2003">
            <v>3</v>
          </cell>
          <cell r="K2003">
            <v>7</v>
          </cell>
          <cell r="L2003">
            <v>1</v>
          </cell>
        </row>
        <row r="2004">
          <cell r="A2004" t="str">
            <v>8,F00,4,2,1</v>
          </cell>
          <cell r="B2004">
            <v>8</v>
          </cell>
          <cell r="C2004" t="str">
            <v>F00</v>
          </cell>
          <cell r="D2004">
            <v>4</v>
          </cell>
          <cell r="E2004">
            <v>2</v>
          </cell>
          <cell r="F2004">
            <v>1</v>
          </cell>
          <cell r="G2004">
            <v>3</v>
          </cell>
          <cell r="H2004">
            <v>2</v>
          </cell>
          <cell r="I2004">
            <v>1</v>
          </cell>
          <cell r="J2004">
            <v>3</v>
          </cell>
          <cell r="K2004">
            <v>2</v>
          </cell>
          <cell r="L2004">
            <v>1</v>
          </cell>
        </row>
        <row r="2005">
          <cell r="A2005" t="str">
            <v>8,G00,4,2,1</v>
          </cell>
          <cell r="B2005">
            <v>8</v>
          </cell>
          <cell r="C2005" t="str">
            <v>G00</v>
          </cell>
          <cell r="D2005">
            <v>4</v>
          </cell>
          <cell r="E2005">
            <v>2</v>
          </cell>
          <cell r="F2005">
            <v>1</v>
          </cell>
          <cell r="G2005">
            <v>3</v>
          </cell>
          <cell r="H2005">
            <v>2</v>
          </cell>
          <cell r="I2005">
            <v>1</v>
          </cell>
          <cell r="J2005">
            <v>3</v>
          </cell>
          <cell r="K2005">
            <v>2</v>
          </cell>
          <cell r="L2005">
            <v>1</v>
          </cell>
        </row>
        <row r="2006">
          <cell r="A2006" t="str">
            <v>8,H00,4,2,5</v>
          </cell>
          <cell r="B2006">
            <v>8</v>
          </cell>
          <cell r="C2006" t="str">
            <v>H00</v>
          </cell>
          <cell r="D2006">
            <v>4</v>
          </cell>
          <cell r="E2006">
            <v>2</v>
          </cell>
          <cell r="F2006">
            <v>5</v>
          </cell>
          <cell r="G2006">
            <v>3</v>
          </cell>
          <cell r="H2006">
            <v>2</v>
          </cell>
          <cell r="I2006">
            <v>4</v>
          </cell>
          <cell r="J2006">
            <v>3</v>
          </cell>
          <cell r="K2006">
            <v>2</v>
          </cell>
          <cell r="L2006">
            <v>4</v>
          </cell>
        </row>
        <row r="2007">
          <cell r="A2007" t="str">
            <v>8,I00,4,2,5</v>
          </cell>
          <cell r="B2007">
            <v>8</v>
          </cell>
          <cell r="C2007" t="str">
            <v>I00</v>
          </cell>
          <cell r="D2007">
            <v>4</v>
          </cell>
          <cell r="E2007">
            <v>2</v>
          </cell>
          <cell r="F2007">
            <v>5</v>
          </cell>
          <cell r="G2007">
            <v>3</v>
          </cell>
          <cell r="H2007">
            <v>2</v>
          </cell>
          <cell r="I2007">
            <v>4</v>
          </cell>
          <cell r="J2007">
            <v>3</v>
          </cell>
          <cell r="K2007">
            <v>2</v>
          </cell>
          <cell r="L2007">
            <v>4</v>
          </cell>
        </row>
        <row r="2008">
          <cell r="A2008" t="str">
            <v>8,I6L,4,2,1</v>
          </cell>
          <cell r="B2008">
            <v>8</v>
          </cell>
          <cell r="C2008" t="str">
            <v>I6L</v>
          </cell>
          <cell r="D2008">
            <v>4</v>
          </cell>
          <cell r="E2008">
            <v>2</v>
          </cell>
          <cell r="F2008">
            <v>1</v>
          </cell>
          <cell r="G2008">
            <v>3</v>
          </cell>
          <cell r="H2008">
            <v>2</v>
          </cell>
          <cell r="I2008">
            <v>1</v>
          </cell>
          <cell r="J2008">
            <v>3</v>
          </cell>
          <cell r="K2008">
            <v>2</v>
          </cell>
          <cell r="L2008">
            <v>1</v>
          </cell>
        </row>
        <row r="2009">
          <cell r="A2009" t="str">
            <v>8,I6U,4,2,1</v>
          </cell>
          <cell r="B2009">
            <v>8</v>
          </cell>
          <cell r="C2009" t="str">
            <v>I6U</v>
          </cell>
          <cell r="D2009">
            <v>4</v>
          </cell>
          <cell r="E2009">
            <v>2</v>
          </cell>
          <cell r="F2009">
            <v>1</v>
          </cell>
          <cell r="G2009">
            <v>3</v>
          </cell>
          <cell r="H2009">
            <v>2</v>
          </cell>
          <cell r="I2009">
            <v>1</v>
          </cell>
          <cell r="J2009">
            <v>3</v>
          </cell>
          <cell r="K2009">
            <v>2</v>
          </cell>
          <cell r="L2009">
            <v>1</v>
          </cell>
        </row>
        <row r="2010">
          <cell r="A2010" t="str">
            <v>8,I9H,4,2,1</v>
          </cell>
          <cell r="B2010">
            <v>8</v>
          </cell>
          <cell r="C2010" t="str">
            <v>I9H</v>
          </cell>
          <cell r="D2010">
            <v>4</v>
          </cell>
          <cell r="E2010">
            <v>2</v>
          </cell>
          <cell r="F2010">
            <v>1</v>
          </cell>
          <cell r="G2010">
            <v>3</v>
          </cell>
          <cell r="H2010">
            <v>2</v>
          </cell>
          <cell r="I2010">
            <v>1</v>
          </cell>
          <cell r="J2010">
            <v>3</v>
          </cell>
          <cell r="K2010">
            <v>2</v>
          </cell>
          <cell r="L2010">
            <v>1</v>
          </cell>
        </row>
        <row r="2011">
          <cell r="A2011" t="str">
            <v>8,IZC,9,4,0</v>
          </cell>
          <cell r="B2011">
            <v>8</v>
          </cell>
          <cell r="C2011" t="str">
            <v>IZC</v>
          </cell>
          <cell r="D2011">
            <v>9</v>
          </cell>
          <cell r="E2011">
            <v>4</v>
          </cell>
          <cell r="F2011">
            <v>0</v>
          </cell>
          <cell r="G2011">
            <v>2</v>
          </cell>
          <cell r="H2011">
            <v>0</v>
          </cell>
          <cell r="I2011">
            <v>4</v>
          </cell>
          <cell r="J2011">
            <v>2</v>
          </cell>
          <cell r="K2011">
            <v>0</v>
          </cell>
          <cell r="L2011">
            <v>4</v>
          </cell>
        </row>
        <row r="2012">
          <cell r="A2012" t="str">
            <v>8,IZC,9,6,0</v>
          </cell>
          <cell r="B2012">
            <v>8</v>
          </cell>
          <cell r="C2012" t="str">
            <v>IZC</v>
          </cell>
          <cell r="D2012">
            <v>9</v>
          </cell>
          <cell r="E2012">
            <v>6</v>
          </cell>
          <cell r="F2012">
            <v>0</v>
          </cell>
          <cell r="G2012">
            <v>3</v>
          </cell>
          <cell r="H2012">
            <v>7</v>
          </cell>
          <cell r="I2012">
            <v>1</v>
          </cell>
          <cell r="J2012">
            <v>3</v>
          </cell>
          <cell r="K2012">
            <v>7</v>
          </cell>
          <cell r="L2012">
            <v>1</v>
          </cell>
        </row>
        <row r="2013">
          <cell r="A2013" t="str">
            <v>8,JAG,4,2,8</v>
          </cell>
          <cell r="B2013">
            <v>8</v>
          </cell>
          <cell r="C2013" t="str">
            <v>JAG</v>
          </cell>
          <cell r="D2013">
            <v>4</v>
          </cell>
          <cell r="E2013">
            <v>2</v>
          </cell>
          <cell r="F2013">
            <v>8</v>
          </cell>
          <cell r="G2013">
            <v>3</v>
          </cell>
          <cell r="H2013">
            <v>7</v>
          </cell>
          <cell r="I2013">
            <v>1</v>
          </cell>
          <cell r="J2013">
            <v>3</v>
          </cell>
          <cell r="K2013">
            <v>7</v>
          </cell>
          <cell r="L2013">
            <v>1</v>
          </cell>
        </row>
        <row r="2014">
          <cell r="A2014" t="str">
            <v>9,100,1,2,4</v>
          </cell>
          <cell r="B2014">
            <v>9</v>
          </cell>
          <cell r="C2014" t="str">
            <v>100</v>
          </cell>
          <cell r="D2014">
            <v>1</v>
          </cell>
          <cell r="E2014">
            <v>2</v>
          </cell>
          <cell r="F2014">
            <v>4</v>
          </cell>
          <cell r="G2014">
            <v>1</v>
          </cell>
          <cell r="H2014">
            <v>5</v>
          </cell>
          <cell r="I2014">
            <v>6</v>
          </cell>
          <cell r="J2014">
            <v>3</v>
          </cell>
          <cell r="K2014">
            <v>1</v>
          </cell>
          <cell r="L2014">
            <v>6</v>
          </cell>
        </row>
        <row r="2015">
          <cell r="A2015" t="str">
            <v>9,102,1,2,4</v>
          </cell>
          <cell r="B2015">
            <v>9</v>
          </cell>
          <cell r="C2015" t="str">
            <v>102</v>
          </cell>
          <cell r="D2015">
            <v>1</v>
          </cell>
          <cell r="E2015">
            <v>2</v>
          </cell>
          <cell r="F2015">
            <v>4</v>
          </cell>
          <cell r="G2015">
            <v>1</v>
          </cell>
          <cell r="H2015">
            <v>5</v>
          </cell>
          <cell r="I2015">
            <v>6</v>
          </cell>
          <cell r="J2015">
            <v>3</v>
          </cell>
          <cell r="K2015">
            <v>1</v>
          </cell>
          <cell r="L2015">
            <v>6</v>
          </cell>
        </row>
        <row r="2016">
          <cell r="A2016" t="str">
            <v>9,110,1,2,4</v>
          </cell>
          <cell r="B2016">
            <v>9</v>
          </cell>
          <cell r="C2016" t="str">
            <v>110</v>
          </cell>
          <cell r="D2016">
            <v>1</v>
          </cell>
          <cell r="E2016">
            <v>2</v>
          </cell>
          <cell r="F2016">
            <v>4</v>
          </cell>
          <cell r="G2016">
            <v>1</v>
          </cell>
          <cell r="H2016">
            <v>5</v>
          </cell>
          <cell r="I2016">
            <v>6</v>
          </cell>
          <cell r="J2016">
            <v>3</v>
          </cell>
          <cell r="K2016">
            <v>1</v>
          </cell>
          <cell r="L2016">
            <v>6</v>
          </cell>
        </row>
        <row r="2017">
          <cell r="A2017" t="str">
            <v>9,111,1,2,3</v>
          </cell>
          <cell r="B2017">
            <v>9</v>
          </cell>
          <cell r="C2017" t="str">
            <v>111</v>
          </cell>
          <cell r="D2017">
            <v>1</v>
          </cell>
          <cell r="E2017">
            <v>2</v>
          </cell>
          <cell r="F2017">
            <v>3</v>
          </cell>
          <cell r="G2017">
            <v>1</v>
          </cell>
          <cell r="H2017">
            <v>8</v>
          </cell>
          <cell r="I2017">
            <v>1</v>
          </cell>
          <cell r="J2017">
            <v>3</v>
          </cell>
          <cell r="K2017">
            <v>1</v>
          </cell>
          <cell r="L2017">
            <v>6</v>
          </cell>
        </row>
        <row r="2018">
          <cell r="A2018" t="str">
            <v>9,112,1,2,4</v>
          </cell>
          <cell r="B2018">
            <v>9</v>
          </cell>
          <cell r="C2018" t="str">
            <v>112</v>
          </cell>
          <cell r="D2018">
            <v>1</v>
          </cell>
          <cell r="E2018">
            <v>2</v>
          </cell>
          <cell r="F2018">
            <v>4</v>
          </cell>
          <cell r="G2018">
            <v>1</v>
          </cell>
          <cell r="H2018">
            <v>5</v>
          </cell>
          <cell r="I2018">
            <v>6</v>
          </cell>
          <cell r="J2018">
            <v>1</v>
          </cell>
          <cell r="K2018">
            <v>8</v>
          </cell>
          <cell r="L2018">
            <v>3</v>
          </cell>
        </row>
        <row r="2019">
          <cell r="A2019" t="str">
            <v>9,113,4,5,0</v>
          </cell>
          <cell r="B2019">
            <v>9</v>
          </cell>
          <cell r="C2019" t="str">
            <v>113</v>
          </cell>
          <cell r="D2019">
            <v>4</v>
          </cell>
          <cell r="E2019">
            <v>5</v>
          </cell>
          <cell r="F2019">
            <v>0</v>
          </cell>
          <cell r="G2019">
            <v>3</v>
          </cell>
          <cell r="H2019">
            <v>1</v>
          </cell>
          <cell r="I2019">
            <v>5</v>
          </cell>
          <cell r="J2019">
            <v>3</v>
          </cell>
          <cell r="K2019">
            <v>1</v>
          </cell>
          <cell r="L2019">
            <v>5</v>
          </cell>
        </row>
        <row r="2020">
          <cell r="A2020" t="str">
            <v>9,200,4,4,1</v>
          </cell>
          <cell r="B2020">
            <v>9</v>
          </cell>
          <cell r="C2020" t="str">
            <v>200</v>
          </cell>
          <cell r="D2020">
            <v>4</v>
          </cell>
          <cell r="E2020">
            <v>4</v>
          </cell>
          <cell r="F2020">
            <v>1</v>
          </cell>
          <cell r="G2020">
            <v>3</v>
          </cell>
          <cell r="H2020">
            <v>1</v>
          </cell>
          <cell r="I2020">
            <v>1</v>
          </cell>
          <cell r="J2020">
            <v>3</v>
          </cell>
          <cell r="K2020">
            <v>1</v>
          </cell>
          <cell r="L2020">
            <v>1</v>
          </cell>
        </row>
        <row r="2021">
          <cell r="A2021" t="str">
            <v>9,205,4,4,1</v>
          </cell>
          <cell r="B2021">
            <v>9</v>
          </cell>
          <cell r="C2021" t="str">
            <v>205</v>
          </cell>
          <cell r="D2021">
            <v>4</v>
          </cell>
          <cell r="E2021">
            <v>4</v>
          </cell>
          <cell r="F2021">
            <v>1</v>
          </cell>
          <cell r="G2021">
            <v>3</v>
          </cell>
          <cell r="H2021">
            <v>1</v>
          </cell>
          <cell r="I2021">
            <v>1</v>
          </cell>
          <cell r="J2021">
            <v>3</v>
          </cell>
          <cell r="K2021">
            <v>1</v>
          </cell>
          <cell r="L2021">
            <v>1</v>
          </cell>
        </row>
        <row r="2022">
          <cell r="A2022" t="str">
            <v>9,210,4,4,1</v>
          </cell>
          <cell r="B2022">
            <v>9</v>
          </cell>
          <cell r="C2022" t="str">
            <v>210</v>
          </cell>
          <cell r="D2022">
            <v>4</v>
          </cell>
          <cell r="E2022">
            <v>4</v>
          </cell>
          <cell r="F2022">
            <v>1</v>
          </cell>
          <cell r="G2022">
            <v>3</v>
          </cell>
          <cell r="H2022">
            <v>1</v>
          </cell>
          <cell r="I2022">
            <v>1</v>
          </cell>
          <cell r="J2022">
            <v>3</v>
          </cell>
          <cell r="K2022">
            <v>1</v>
          </cell>
          <cell r="L2022">
            <v>1</v>
          </cell>
        </row>
        <row r="2023">
          <cell r="A2023" t="str">
            <v>9,211,4,4,1</v>
          </cell>
          <cell r="B2023">
            <v>9</v>
          </cell>
          <cell r="C2023" t="str">
            <v>211</v>
          </cell>
          <cell r="D2023">
            <v>4</v>
          </cell>
          <cell r="E2023">
            <v>4</v>
          </cell>
          <cell r="F2023">
            <v>1</v>
          </cell>
          <cell r="G2023">
            <v>3</v>
          </cell>
          <cell r="H2023">
            <v>1</v>
          </cell>
          <cell r="I2023">
            <v>1</v>
          </cell>
          <cell r="J2023">
            <v>3</v>
          </cell>
          <cell r="K2023">
            <v>1</v>
          </cell>
          <cell r="L2023">
            <v>1</v>
          </cell>
        </row>
        <row r="2024">
          <cell r="A2024" t="str">
            <v>9,212,4,4,1</v>
          </cell>
          <cell r="B2024">
            <v>9</v>
          </cell>
          <cell r="C2024" t="str">
            <v>212</v>
          </cell>
          <cell r="D2024">
            <v>4</v>
          </cell>
          <cell r="E2024">
            <v>4</v>
          </cell>
          <cell r="F2024">
            <v>1</v>
          </cell>
          <cell r="G2024">
            <v>3</v>
          </cell>
          <cell r="H2024">
            <v>1</v>
          </cell>
          <cell r="I2024">
            <v>1</v>
          </cell>
          <cell r="J2024">
            <v>3</v>
          </cell>
          <cell r="K2024">
            <v>1</v>
          </cell>
          <cell r="L2024">
            <v>1</v>
          </cell>
        </row>
        <row r="2025">
          <cell r="A2025" t="str">
            <v>9,213,4,4,1</v>
          </cell>
          <cell r="B2025">
            <v>9</v>
          </cell>
          <cell r="C2025" t="str">
            <v>213</v>
          </cell>
          <cell r="D2025">
            <v>4</v>
          </cell>
          <cell r="E2025">
            <v>4</v>
          </cell>
          <cell r="F2025">
            <v>1</v>
          </cell>
          <cell r="G2025">
            <v>3</v>
          </cell>
          <cell r="H2025">
            <v>1</v>
          </cell>
          <cell r="I2025">
            <v>1</v>
          </cell>
          <cell r="J2025">
            <v>3</v>
          </cell>
          <cell r="K2025">
            <v>1</v>
          </cell>
          <cell r="L2025">
            <v>1</v>
          </cell>
        </row>
        <row r="2026">
          <cell r="A2026" t="str">
            <v>9,300,4,4,3</v>
          </cell>
          <cell r="B2026">
            <v>9</v>
          </cell>
          <cell r="C2026" t="str">
            <v>300</v>
          </cell>
          <cell r="D2026">
            <v>4</v>
          </cell>
          <cell r="E2026">
            <v>4</v>
          </cell>
          <cell r="F2026">
            <v>3</v>
          </cell>
          <cell r="G2026">
            <v>3</v>
          </cell>
          <cell r="H2026">
            <v>1</v>
          </cell>
          <cell r="I2026">
            <v>3</v>
          </cell>
          <cell r="J2026">
            <v>3</v>
          </cell>
          <cell r="K2026">
            <v>1</v>
          </cell>
          <cell r="L2026">
            <v>3</v>
          </cell>
        </row>
        <row r="2027">
          <cell r="A2027" t="str">
            <v>9,310,4,4,3</v>
          </cell>
          <cell r="B2027">
            <v>9</v>
          </cell>
          <cell r="C2027" t="str">
            <v>310</v>
          </cell>
          <cell r="D2027">
            <v>4</v>
          </cell>
          <cell r="E2027">
            <v>4</v>
          </cell>
          <cell r="F2027">
            <v>3</v>
          </cell>
          <cell r="G2027">
            <v>3</v>
          </cell>
          <cell r="H2027">
            <v>1</v>
          </cell>
          <cell r="I2027">
            <v>3</v>
          </cell>
          <cell r="J2027">
            <v>3</v>
          </cell>
          <cell r="K2027">
            <v>1</v>
          </cell>
          <cell r="L2027">
            <v>3</v>
          </cell>
        </row>
        <row r="2028">
          <cell r="A2028" t="str">
            <v>9,311,4,4,3</v>
          </cell>
          <cell r="B2028">
            <v>9</v>
          </cell>
          <cell r="C2028" t="str">
            <v>311</v>
          </cell>
          <cell r="D2028">
            <v>4</v>
          </cell>
          <cell r="E2028">
            <v>4</v>
          </cell>
          <cell r="F2028">
            <v>3</v>
          </cell>
          <cell r="G2028">
            <v>3</v>
          </cell>
          <cell r="H2028">
            <v>1</v>
          </cell>
          <cell r="I2028">
            <v>3</v>
          </cell>
          <cell r="J2028">
            <v>3</v>
          </cell>
          <cell r="K2028">
            <v>1</v>
          </cell>
          <cell r="L2028">
            <v>3</v>
          </cell>
        </row>
        <row r="2029">
          <cell r="A2029" t="str">
            <v>9,312,4,4,3</v>
          </cell>
          <cell r="B2029">
            <v>9</v>
          </cell>
          <cell r="C2029" t="str">
            <v>312</v>
          </cell>
          <cell r="D2029">
            <v>4</v>
          </cell>
          <cell r="E2029">
            <v>4</v>
          </cell>
          <cell r="F2029">
            <v>3</v>
          </cell>
          <cell r="G2029">
            <v>3</v>
          </cell>
          <cell r="H2029">
            <v>1</v>
          </cell>
          <cell r="I2029">
            <v>3</v>
          </cell>
          <cell r="J2029">
            <v>3</v>
          </cell>
          <cell r="K2029">
            <v>1</v>
          </cell>
          <cell r="L2029">
            <v>3</v>
          </cell>
        </row>
        <row r="2030">
          <cell r="A2030" t="str">
            <v>9,313,4,4,3</v>
          </cell>
          <cell r="B2030">
            <v>9</v>
          </cell>
          <cell r="C2030" t="str">
            <v>313</v>
          </cell>
          <cell r="D2030">
            <v>4</v>
          </cell>
          <cell r="E2030">
            <v>4</v>
          </cell>
          <cell r="F2030">
            <v>3</v>
          </cell>
          <cell r="G2030">
            <v>3</v>
          </cell>
          <cell r="H2030">
            <v>1</v>
          </cell>
          <cell r="I2030">
            <v>3</v>
          </cell>
          <cell r="J2030">
            <v>3</v>
          </cell>
          <cell r="K2030">
            <v>1</v>
          </cell>
          <cell r="L2030">
            <v>3</v>
          </cell>
        </row>
        <row r="2031">
          <cell r="A2031" t="str">
            <v>9,400,4,5,0</v>
          </cell>
          <cell r="B2031">
            <v>9</v>
          </cell>
          <cell r="C2031" t="str">
            <v>400</v>
          </cell>
          <cell r="D2031">
            <v>4</v>
          </cell>
          <cell r="E2031">
            <v>5</v>
          </cell>
          <cell r="F2031">
            <v>0</v>
          </cell>
          <cell r="G2031">
            <v>3</v>
          </cell>
          <cell r="H2031">
            <v>1</v>
          </cell>
          <cell r="I2031">
            <v>5</v>
          </cell>
          <cell r="J2031">
            <v>3</v>
          </cell>
          <cell r="K2031">
            <v>1</v>
          </cell>
          <cell r="L2031">
            <v>5</v>
          </cell>
        </row>
        <row r="2032">
          <cell r="A2032" t="str">
            <v>9,410,4,5,0</v>
          </cell>
          <cell r="B2032">
            <v>9</v>
          </cell>
          <cell r="C2032" t="str">
            <v>410</v>
          </cell>
          <cell r="D2032">
            <v>4</v>
          </cell>
          <cell r="E2032">
            <v>5</v>
          </cell>
          <cell r="F2032">
            <v>0</v>
          </cell>
          <cell r="G2032">
            <v>3</v>
          </cell>
          <cell r="H2032">
            <v>1</v>
          </cell>
          <cell r="I2032">
            <v>5</v>
          </cell>
          <cell r="J2032">
            <v>3</v>
          </cell>
          <cell r="K2032">
            <v>1</v>
          </cell>
          <cell r="L2032">
            <v>5</v>
          </cell>
        </row>
        <row r="2033">
          <cell r="A2033" t="str">
            <v>9,411,4,5,0</v>
          </cell>
          <cell r="B2033">
            <v>9</v>
          </cell>
          <cell r="C2033" t="str">
            <v>411</v>
          </cell>
          <cell r="D2033">
            <v>4</v>
          </cell>
          <cell r="E2033">
            <v>5</v>
          </cell>
          <cell r="F2033">
            <v>0</v>
          </cell>
          <cell r="G2033">
            <v>3</v>
          </cell>
          <cell r="H2033">
            <v>1</v>
          </cell>
          <cell r="I2033">
            <v>5</v>
          </cell>
          <cell r="J2033">
            <v>3</v>
          </cell>
          <cell r="K2033">
            <v>1</v>
          </cell>
          <cell r="L2033">
            <v>5</v>
          </cell>
        </row>
        <row r="2034">
          <cell r="A2034" t="str">
            <v>9,414,4,5,0</v>
          </cell>
          <cell r="B2034">
            <v>9</v>
          </cell>
          <cell r="C2034" t="str">
            <v>414</v>
          </cell>
          <cell r="D2034">
            <v>4</v>
          </cell>
          <cell r="E2034">
            <v>5</v>
          </cell>
          <cell r="F2034">
            <v>0</v>
          </cell>
          <cell r="G2034">
            <v>3</v>
          </cell>
          <cell r="H2034">
            <v>1</v>
          </cell>
          <cell r="I2034">
            <v>5</v>
          </cell>
          <cell r="J2034">
            <v>3</v>
          </cell>
          <cell r="K2034">
            <v>1</v>
          </cell>
          <cell r="L2034">
            <v>5</v>
          </cell>
        </row>
        <row r="2035">
          <cell r="A2035" t="str">
            <v>9,415,4,5,0</v>
          </cell>
          <cell r="B2035">
            <v>9</v>
          </cell>
          <cell r="C2035" t="str">
            <v>415</v>
          </cell>
          <cell r="D2035">
            <v>4</v>
          </cell>
          <cell r="E2035">
            <v>5</v>
          </cell>
          <cell r="F2035">
            <v>0</v>
          </cell>
          <cell r="G2035">
            <v>3</v>
          </cell>
          <cell r="H2035">
            <v>1</v>
          </cell>
          <cell r="I2035">
            <v>5</v>
          </cell>
          <cell r="J2035">
            <v>3</v>
          </cell>
          <cell r="K2035">
            <v>1</v>
          </cell>
          <cell r="L2035">
            <v>5</v>
          </cell>
        </row>
        <row r="2036">
          <cell r="A2036" t="str">
            <v>9,500,4,4,2</v>
          </cell>
          <cell r="B2036">
            <v>9</v>
          </cell>
          <cell r="C2036" t="str">
            <v>500</v>
          </cell>
          <cell r="D2036">
            <v>4</v>
          </cell>
          <cell r="E2036">
            <v>4</v>
          </cell>
          <cell r="F2036">
            <v>2</v>
          </cell>
          <cell r="G2036">
            <v>3</v>
          </cell>
          <cell r="H2036">
            <v>1</v>
          </cell>
          <cell r="I2036">
            <v>2</v>
          </cell>
          <cell r="J2036">
            <v>3</v>
          </cell>
          <cell r="K2036">
            <v>1</v>
          </cell>
          <cell r="L2036">
            <v>2</v>
          </cell>
        </row>
        <row r="2037">
          <cell r="A2037" t="str">
            <v>9,510,4,4,2</v>
          </cell>
          <cell r="B2037">
            <v>9</v>
          </cell>
          <cell r="C2037" t="str">
            <v>510</v>
          </cell>
          <cell r="D2037">
            <v>4</v>
          </cell>
          <cell r="E2037">
            <v>4</v>
          </cell>
          <cell r="F2037">
            <v>2</v>
          </cell>
          <cell r="G2037">
            <v>3</v>
          </cell>
          <cell r="H2037">
            <v>1</v>
          </cell>
          <cell r="I2037">
            <v>2</v>
          </cell>
          <cell r="J2037">
            <v>3</v>
          </cell>
          <cell r="K2037">
            <v>1</v>
          </cell>
          <cell r="L2037">
            <v>2</v>
          </cell>
        </row>
        <row r="2038">
          <cell r="A2038" t="str">
            <v>9,511,4,4,3</v>
          </cell>
          <cell r="B2038">
            <v>9</v>
          </cell>
          <cell r="C2038" t="str">
            <v>511</v>
          </cell>
          <cell r="D2038">
            <v>4</v>
          </cell>
          <cell r="E2038">
            <v>4</v>
          </cell>
          <cell r="F2038">
            <v>3</v>
          </cell>
          <cell r="G2038">
            <v>3</v>
          </cell>
          <cell r="H2038">
            <v>1</v>
          </cell>
          <cell r="I2038">
            <v>3</v>
          </cell>
          <cell r="J2038">
            <v>3</v>
          </cell>
          <cell r="K2038">
            <v>1</v>
          </cell>
          <cell r="L2038">
            <v>3</v>
          </cell>
        </row>
        <row r="2039">
          <cell r="A2039" t="str">
            <v>9,512,4,4,2</v>
          </cell>
          <cell r="B2039">
            <v>9</v>
          </cell>
          <cell r="C2039" t="str">
            <v>512</v>
          </cell>
          <cell r="D2039">
            <v>4</v>
          </cell>
          <cell r="E2039">
            <v>4</v>
          </cell>
          <cell r="F2039">
            <v>2</v>
          </cell>
          <cell r="G2039">
            <v>3</v>
          </cell>
          <cell r="H2039">
            <v>1</v>
          </cell>
          <cell r="I2039">
            <v>2</v>
          </cell>
          <cell r="J2039">
            <v>3</v>
          </cell>
          <cell r="K2039">
            <v>1</v>
          </cell>
          <cell r="L2039">
            <v>2</v>
          </cell>
        </row>
        <row r="2040">
          <cell r="A2040" t="str">
            <v>9,600,1,2,2</v>
          </cell>
          <cell r="B2040">
            <v>9</v>
          </cell>
          <cell r="C2040" t="str">
            <v>600</v>
          </cell>
          <cell r="D2040">
            <v>1</v>
          </cell>
          <cell r="E2040">
            <v>2</v>
          </cell>
          <cell r="F2040">
            <v>2</v>
          </cell>
          <cell r="G2040">
            <v>1</v>
          </cell>
          <cell r="H2040">
            <v>5</v>
          </cell>
          <cell r="I2040">
            <v>6</v>
          </cell>
          <cell r="J2040">
            <v>3</v>
          </cell>
          <cell r="K2040">
            <v>1</v>
          </cell>
          <cell r="L2040">
            <v>6</v>
          </cell>
        </row>
        <row r="2041">
          <cell r="A2041" t="str">
            <v>9,610,1,2,2</v>
          </cell>
          <cell r="B2041">
            <v>9</v>
          </cell>
          <cell r="C2041" t="str">
            <v>610</v>
          </cell>
          <cell r="D2041">
            <v>1</v>
          </cell>
          <cell r="E2041">
            <v>2</v>
          </cell>
          <cell r="F2041">
            <v>2</v>
          </cell>
          <cell r="G2041">
            <v>1</v>
          </cell>
          <cell r="H2041">
            <v>5</v>
          </cell>
          <cell r="I2041">
            <v>6</v>
          </cell>
          <cell r="J2041">
            <v>3</v>
          </cell>
          <cell r="K2041">
            <v>1</v>
          </cell>
          <cell r="L2041">
            <v>6</v>
          </cell>
        </row>
        <row r="2042">
          <cell r="A2042" t="str">
            <v>9,611,1,2,2</v>
          </cell>
          <cell r="B2042">
            <v>9</v>
          </cell>
          <cell r="C2042" t="str">
            <v>611</v>
          </cell>
          <cell r="D2042">
            <v>1</v>
          </cell>
          <cell r="E2042">
            <v>2</v>
          </cell>
          <cell r="F2042">
            <v>2</v>
          </cell>
          <cell r="G2042">
            <v>1</v>
          </cell>
          <cell r="H2042">
            <v>5</v>
          </cell>
          <cell r="I2042">
            <v>6</v>
          </cell>
          <cell r="J2042">
            <v>3</v>
          </cell>
          <cell r="K2042">
            <v>1</v>
          </cell>
          <cell r="L2042">
            <v>6</v>
          </cell>
        </row>
        <row r="2043">
          <cell r="A2043" t="str">
            <v>9,621,1,2,3</v>
          </cell>
          <cell r="B2043">
            <v>9</v>
          </cell>
          <cell r="C2043" t="str">
            <v>621</v>
          </cell>
          <cell r="D2043">
            <v>1</v>
          </cell>
          <cell r="E2043">
            <v>2</v>
          </cell>
          <cell r="F2043">
            <v>3</v>
          </cell>
          <cell r="G2043">
            <v>1</v>
          </cell>
          <cell r="H2043">
            <v>8</v>
          </cell>
          <cell r="I2043">
            <v>1</v>
          </cell>
          <cell r="J2043">
            <v>3</v>
          </cell>
          <cell r="K2043">
            <v>1</v>
          </cell>
          <cell r="L2043">
            <v>6</v>
          </cell>
        </row>
        <row r="2044">
          <cell r="A2044" t="str">
            <v>9,621,4,4,1</v>
          </cell>
          <cell r="B2044">
            <v>9</v>
          </cell>
          <cell r="C2044" t="str">
            <v>621</v>
          </cell>
          <cell r="D2044">
            <v>4</v>
          </cell>
          <cell r="E2044">
            <v>4</v>
          </cell>
          <cell r="F2044">
            <v>1</v>
          </cell>
          <cell r="G2044">
            <v>3</v>
          </cell>
          <cell r="H2044">
            <v>1</v>
          </cell>
          <cell r="I2044">
            <v>1</v>
          </cell>
          <cell r="J2044">
            <v>3</v>
          </cell>
          <cell r="K2044">
            <v>1</v>
          </cell>
          <cell r="L2044">
            <v>1</v>
          </cell>
        </row>
        <row r="2045">
          <cell r="A2045" t="str">
            <v>9,621,4,4,3</v>
          </cell>
          <cell r="B2045">
            <v>9</v>
          </cell>
          <cell r="C2045" t="str">
            <v>621</v>
          </cell>
          <cell r="D2045">
            <v>4</v>
          </cell>
          <cell r="E2045">
            <v>4</v>
          </cell>
          <cell r="F2045">
            <v>3</v>
          </cell>
          <cell r="G2045">
            <v>3</v>
          </cell>
          <cell r="H2045">
            <v>1</v>
          </cell>
          <cell r="I2045">
            <v>3</v>
          </cell>
          <cell r="J2045">
            <v>3</v>
          </cell>
          <cell r="K2045">
            <v>1</v>
          </cell>
          <cell r="L2045">
            <v>3</v>
          </cell>
        </row>
        <row r="2046">
          <cell r="A2046" t="str">
            <v>9,621,4,5,0</v>
          </cell>
          <cell r="B2046">
            <v>9</v>
          </cell>
          <cell r="C2046" t="str">
            <v>621</v>
          </cell>
          <cell r="D2046">
            <v>4</v>
          </cell>
          <cell r="E2046">
            <v>5</v>
          </cell>
          <cell r="F2046">
            <v>0</v>
          </cell>
          <cell r="G2046">
            <v>3</v>
          </cell>
          <cell r="H2046">
            <v>1</v>
          </cell>
          <cell r="I2046">
            <v>5</v>
          </cell>
          <cell r="J2046">
            <v>3</v>
          </cell>
          <cell r="K2046">
            <v>1</v>
          </cell>
          <cell r="L2046">
            <v>5</v>
          </cell>
        </row>
        <row r="2047">
          <cell r="A2047" t="str">
            <v>9,622,1,2,3</v>
          </cell>
          <cell r="B2047">
            <v>9</v>
          </cell>
          <cell r="C2047" t="str">
            <v>622</v>
          </cell>
          <cell r="D2047">
            <v>1</v>
          </cell>
          <cell r="E2047">
            <v>2</v>
          </cell>
          <cell r="F2047">
            <v>3</v>
          </cell>
          <cell r="G2047">
            <v>1</v>
          </cell>
          <cell r="H2047">
            <v>8</v>
          </cell>
          <cell r="I2047">
            <v>1</v>
          </cell>
          <cell r="J2047">
            <v>3</v>
          </cell>
          <cell r="K2047">
            <v>1</v>
          </cell>
          <cell r="L2047">
            <v>6</v>
          </cell>
        </row>
        <row r="2048">
          <cell r="A2048" t="str">
            <v>9,622,4,4,1</v>
          </cell>
          <cell r="B2048">
            <v>9</v>
          </cell>
          <cell r="C2048" t="str">
            <v>622</v>
          </cell>
          <cell r="D2048">
            <v>4</v>
          </cell>
          <cell r="E2048">
            <v>4</v>
          </cell>
          <cell r="F2048">
            <v>1</v>
          </cell>
          <cell r="G2048">
            <v>3</v>
          </cell>
          <cell r="H2048">
            <v>1</v>
          </cell>
          <cell r="I2048">
            <v>1</v>
          </cell>
          <cell r="J2048">
            <v>3</v>
          </cell>
          <cell r="K2048">
            <v>1</v>
          </cell>
          <cell r="L2048">
            <v>1</v>
          </cell>
        </row>
        <row r="2049">
          <cell r="A2049" t="str">
            <v>9,622,4,4,2</v>
          </cell>
          <cell r="B2049">
            <v>9</v>
          </cell>
          <cell r="C2049" t="str">
            <v>622</v>
          </cell>
          <cell r="D2049">
            <v>4</v>
          </cell>
          <cell r="E2049">
            <v>4</v>
          </cell>
          <cell r="F2049">
            <v>2</v>
          </cell>
          <cell r="G2049">
            <v>3</v>
          </cell>
          <cell r="H2049">
            <v>1</v>
          </cell>
          <cell r="I2049">
            <v>2</v>
          </cell>
          <cell r="J2049">
            <v>3</v>
          </cell>
          <cell r="K2049">
            <v>1</v>
          </cell>
          <cell r="L2049">
            <v>2</v>
          </cell>
        </row>
        <row r="2050">
          <cell r="A2050" t="str">
            <v>9,622,4,4,3</v>
          </cell>
          <cell r="B2050">
            <v>9</v>
          </cell>
          <cell r="C2050" t="str">
            <v>622</v>
          </cell>
          <cell r="D2050">
            <v>4</v>
          </cell>
          <cell r="E2050">
            <v>4</v>
          </cell>
          <cell r="F2050">
            <v>3</v>
          </cell>
          <cell r="G2050">
            <v>3</v>
          </cell>
          <cell r="H2050">
            <v>1</v>
          </cell>
          <cell r="I2050">
            <v>3</v>
          </cell>
          <cell r="J2050">
            <v>3</v>
          </cell>
          <cell r="K2050">
            <v>1</v>
          </cell>
          <cell r="L2050">
            <v>3</v>
          </cell>
        </row>
        <row r="2051">
          <cell r="A2051" t="str">
            <v>9,622,4,5,0</v>
          </cell>
          <cell r="B2051">
            <v>9</v>
          </cell>
          <cell r="C2051" t="str">
            <v>622</v>
          </cell>
          <cell r="D2051">
            <v>4</v>
          </cell>
          <cell r="E2051">
            <v>5</v>
          </cell>
          <cell r="F2051">
            <v>0</v>
          </cell>
          <cell r="G2051">
            <v>3</v>
          </cell>
          <cell r="H2051">
            <v>1</v>
          </cell>
          <cell r="I2051">
            <v>5</v>
          </cell>
          <cell r="J2051">
            <v>3</v>
          </cell>
          <cell r="K2051">
            <v>1</v>
          </cell>
          <cell r="L2051">
            <v>5</v>
          </cell>
        </row>
        <row r="2052">
          <cell r="A2052" t="str">
            <v>9,623,1,2,3</v>
          </cell>
          <cell r="B2052">
            <v>9</v>
          </cell>
          <cell r="C2052" t="str">
            <v>623</v>
          </cell>
          <cell r="D2052">
            <v>1</v>
          </cell>
          <cell r="E2052">
            <v>2</v>
          </cell>
          <cell r="F2052">
            <v>3</v>
          </cell>
          <cell r="G2052">
            <v>1</v>
          </cell>
          <cell r="H2052">
            <v>8</v>
          </cell>
          <cell r="I2052">
            <v>1</v>
          </cell>
          <cell r="J2052">
            <v>3</v>
          </cell>
          <cell r="K2052">
            <v>1</v>
          </cell>
          <cell r="L2052">
            <v>6</v>
          </cell>
        </row>
        <row r="2053">
          <cell r="A2053" t="str">
            <v>9,623,4,4,1</v>
          </cell>
          <cell r="B2053">
            <v>9</v>
          </cell>
          <cell r="C2053" t="str">
            <v>623</v>
          </cell>
          <cell r="D2053">
            <v>4</v>
          </cell>
          <cell r="E2053">
            <v>4</v>
          </cell>
          <cell r="F2053">
            <v>1</v>
          </cell>
          <cell r="G2053">
            <v>3</v>
          </cell>
          <cell r="H2053">
            <v>1</v>
          </cell>
          <cell r="I2053">
            <v>1</v>
          </cell>
          <cell r="J2053">
            <v>3</v>
          </cell>
          <cell r="K2053">
            <v>1</v>
          </cell>
          <cell r="L2053">
            <v>1</v>
          </cell>
        </row>
        <row r="2054">
          <cell r="A2054" t="str">
            <v>9,623,4,4,2</v>
          </cell>
          <cell r="B2054">
            <v>9</v>
          </cell>
          <cell r="C2054" t="str">
            <v>623</v>
          </cell>
          <cell r="D2054">
            <v>4</v>
          </cell>
          <cell r="E2054">
            <v>4</v>
          </cell>
          <cell r="F2054">
            <v>2</v>
          </cell>
          <cell r="G2054">
            <v>3</v>
          </cell>
          <cell r="H2054">
            <v>1</v>
          </cell>
          <cell r="I2054">
            <v>2</v>
          </cell>
          <cell r="J2054">
            <v>3</v>
          </cell>
          <cell r="K2054">
            <v>1</v>
          </cell>
          <cell r="L2054">
            <v>2</v>
          </cell>
        </row>
        <row r="2055">
          <cell r="A2055" t="str">
            <v>9,623,4,4,3</v>
          </cell>
          <cell r="B2055">
            <v>9</v>
          </cell>
          <cell r="C2055" t="str">
            <v>623</v>
          </cell>
          <cell r="D2055">
            <v>4</v>
          </cell>
          <cell r="E2055">
            <v>4</v>
          </cell>
          <cell r="F2055">
            <v>3</v>
          </cell>
          <cell r="G2055">
            <v>3</v>
          </cell>
          <cell r="H2055">
            <v>1</v>
          </cell>
          <cell r="I2055">
            <v>3</v>
          </cell>
          <cell r="J2055">
            <v>3</v>
          </cell>
          <cell r="K2055">
            <v>1</v>
          </cell>
          <cell r="L2055">
            <v>3</v>
          </cell>
        </row>
        <row r="2056">
          <cell r="A2056" t="str">
            <v>9,623,4,5,0</v>
          </cell>
          <cell r="B2056">
            <v>9</v>
          </cell>
          <cell r="C2056" t="str">
            <v>623</v>
          </cell>
          <cell r="D2056">
            <v>4</v>
          </cell>
          <cell r="E2056">
            <v>5</v>
          </cell>
          <cell r="F2056">
            <v>0</v>
          </cell>
          <cell r="G2056">
            <v>3</v>
          </cell>
          <cell r="H2056">
            <v>1</v>
          </cell>
          <cell r="I2056">
            <v>5</v>
          </cell>
          <cell r="J2056">
            <v>3</v>
          </cell>
          <cell r="K2056">
            <v>1</v>
          </cell>
          <cell r="L2056">
            <v>5</v>
          </cell>
        </row>
        <row r="2057">
          <cell r="A2057" t="str">
            <v>9,624,1,2,3</v>
          </cell>
          <cell r="B2057">
            <v>9</v>
          </cell>
          <cell r="C2057" t="str">
            <v>624</v>
          </cell>
          <cell r="D2057">
            <v>1</v>
          </cell>
          <cell r="E2057">
            <v>2</v>
          </cell>
          <cell r="F2057">
            <v>3</v>
          </cell>
          <cell r="G2057">
            <v>1</v>
          </cell>
          <cell r="H2057">
            <v>8</v>
          </cell>
          <cell r="I2057">
            <v>1</v>
          </cell>
          <cell r="J2057">
            <v>3</v>
          </cell>
          <cell r="K2057">
            <v>1</v>
          </cell>
          <cell r="L2057">
            <v>6</v>
          </cell>
        </row>
        <row r="2058">
          <cell r="A2058" t="str">
            <v>9,624,4,4,1</v>
          </cell>
          <cell r="B2058">
            <v>9</v>
          </cell>
          <cell r="C2058" t="str">
            <v>624</v>
          </cell>
          <cell r="D2058">
            <v>4</v>
          </cell>
          <cell r="E2058">
            <v>4</v>
          </cell>
          <cell r="F2058">
            <v>1</v>
          </cell>
          <cell r="G2058">
            <v>3</v>
          </cell>
          <cell r="H2058">
            <v>1</v>
          </cell>
          <cell r="I2058">
            <v>1</v>
          </cell>
          <cell r="J2058">
            <v>3</v>
          </cell>
          <cell r="K2058">
            <v>1</v>
          </cell>
          <cell r="L2058">
            <v>1</v>
          </cell>
        </row>
        <row r="2059">
          <cell r="A2059" t="str">
            <v>9,624,4,4,2</v>
          </cell>
          <cell r="B2059">
            <v>9</v>
          </cell>
          <cell r="C2059" t="str">
            <v>624</v>
          </cell>
          <cell r="D2059">
            <v>4</v>
          </cell>
          <cell r="E2059">
            <v>4</v>
          </cell>
          <cell r="F2059">
            <v>2</v>
          </cell>
          <cell r="G2059">
            <v>3</v>
          </cell>
          <cell r="H2059">
            <v>1</v>
          </cell>
          <cell r="I2059">
            <v>2</v>
          </cell>
          <cell r="J2059">
            <v>3</v>
          </cell>
          <cell r="K2059">
            <v>1</v>
          </cell>
          <cell r="L2059">
            <v>2</v>
          </cell>
        </row>
        <row r="2060">
          <cell r="A2060" t="str">
            <v>9,624,4,4,3</v>
          </cell>
          <cell r="B2060">
            <v>9</v>
          </cell>
          <cell r="C2060" t="str">
            <v>624</v>
          </cell>
          <cell r="D2060">
            <v>4</v>
          </cell>
          <cell r="E2060">
            <v>4</v>
          </cell>
          <cell r="F2060">
            <v>3</v>
          </cell>
          <cell r="G2060">
            <v>3</v>
          </cell>
          <cell r="H2060">
            <v>1</v>
          </cell>
          <cell r="I2060">
            <v>3</v>
          </cell>
          <cell r="J2060">
            <v>3</v>
          </cell>
          <cell r="K2060">
            <v>1</v>
          </cell>
          <cell r="L2060">
            <v>3</v>
          </cell>
        </row>
        <row r="2061">
          <cell r="A2061" t="str">
            <v>9,624,4,5,0</v>
          </cell>
          <cell r="B2061">
            <v>9</v>
          </cell>
          <cell r="C2061" t="str">
            <v>624</v>
          </cell>
          <cell r="D2061">
            <v>4</v>
          </cell>
          <cell r="E2061">
            <v>5</v>
          </cell>
          <cell r="F2061">
            <v>0</v>
          </cell>
          <cell r="G2061">
            <v>3</v>
          </cell>
          <cell r="H2061">
            <v>1</v>
          </cell>
          <cell r="I2061">
            <v>5</v>
          </cell>
          <cell r="J2061">
            <v>3</v>
          </cell>
          <cell r="K2061">
            <v>1</v>
          </cell>
          <cell r="L2061">
            <v>5</v>
          </cell>
        </row>
        <row r="2062">
          <cell r="A2062" t="str">
            <v>9,625,1,2,3</v>
          </cell>
          <cell r="B2062">
            <v>9</v>
          </cell>
          <cell r="C2062" t="str">
            <v>625</v>
          </cell>
          <cell r="D2062">
            <v>1</v>
          </cell>
          <cell r="E2062">
            <v>2</v>
          </cell>
          <cell r="F2062">
            <v>3</v>
          </cell>
          <cell r="G2062">
            <v>1</v>
          </cell>
          <cell r="H2062">
            <v>8</v>
          </cell>
          <cell r="I2062">
            <v>1</v>
          </cell>
          <cell r="J2062">
            <v>3</v>
          </cell>
          <cell r="K2062">
            <v>1</v>
          </cell>
          <cell r="L2062">
            <v>6</v>
          </cell>
        </row>
        <row r="2063">
          <cell r="A2063" t="str">
            <v>9,625,4,4,1</v>
          </cell>
          <cell r="B2063">
            <v>9</v>
          </cell>
          <cell r="C2063" t="str">
            <v>625</v>
          </cell>
          <cell r="D2063">
            <v>4</v>
          </cell>
          <cell r="E2063">
            <v>4</v>
          </cell>
          <cell r="F2063">
            <v>1</v>
          </cell>
          <cell r="G2063">
            <v>3</v>
          </cell>
          <cell r="H2063">
            <v>1</v>
          </cell>
          <cell r="I2063">
            <v>1</v>
          </cell>
          <cell r="J2063">
            <v>3</v>
          </cell>
          <cell r="K2063">
            <v>1</v>
          </cell>
          <cell r="L2063">
            <v>1</v>
          </cell>
        </row>
        <row r="2064">
          <cell r="A2064" t="str">
            <v>9,625,4,4,3</v>
          </cell>
          <cell r="B2064">
            <v>9</v>
          </cell>
          <cell r="C2064" t="str">
            <v>625</v>
          </cell>
          <cell r="D2064">
            <v>4</v>
          </cell>
          <cell r="E2064">
            <v>4</v>
          </cell>
          <cell r="F2064">
            <v>3</v>
          </cell>
          <cell r="G2064">
            <v>3</v>
          </cell>
          <cell r="H2064">
            <v>1</v>
          </cell>
          <cell r="I2064">
            <v>3</v>
          </cell>
          <cell r="J2064">
            <v>3</v>
          </cell>
          <cell r="K2064">
            <v>1</v>
          </cell>
          <cell r="L2064">
            <v>3</v>
          </cell>
        </row>
        <row r="2065">
          <cell r="A2065" t="str">
            <v>9,625,4,5,0</v>
          </cell>
          <cell r="B2065">
            <v>9</v>
          </cell>
          <cell r="C2065" t="str">
            <v>625</v>
          </cell>
          <cell r="D2065">
            <v>4</v>
          </cell>
          <cell r="E2065">
            <v>5</v>
          </cell>
          <cell r="F2065">
            <v>0</v>
          </cell>
          <cell r="G2065">
            <v>3</v>
          </cell>
          <cell r="H2065">
            <v>1</v>
          </cell>
          <cell r="I2065">
            <v>5</v>
          </cell>
          <cell r="J2065">
            <v>3</v>
          </cell>
          <cell r="K2065">
            <v>1</v>
          </cell>
          <cell r="L2065">
            <v>5</v>
          </cell>
        </row>
        <row r="2066">
          <cell r="A2066" t="str">
            <v>9,626,1,2,3</v>
          </cell>
          <cell r="B2066">
            <v>9</v>
          </cell>
          <cell r="C2066" t="str">
            <v>626</v>
          </cell>
          <cell r="D2066">
            <v>1</v>
          </cell>
          <cell r="E2066">
            <v>2</v>
          </cell>
          <cell r="F2066">
            <v>3</v>
          </cell>
          <cell r="G2066">
            <v>1</v>
          </cell>
          <cell r="H2066">
            <v>8</v>
          </cell>
          <cell r="I2066">
            <v>1</v>
          </cell>
          <cell r="J2066">
            <v>3</v>
          </cell>
          <cell r="K2066">
            <v>1</v>
          </cell>
          <cell r="L2066">
            <v>6</v>
          </cell>
        </row>
        <row r="2067">
          <cell r="A2067" t="str">
            <v>9,626,4,4,1</v>
          </cell>
          <cell r="B2067">
            <v>9</v>
          </cell>
          <cell r="C2067" t="str">
            <v>626</v>
          </cell>
          <cell r="D2067">
            <v>4</v>
          </cell>
          <cell r="E2067">
            <v>4</v>
          </cell>
          <cell r="F2067">
            <v>1</v>
          </cell>
          <cell r="G2067">
            <v>3</v>
          </cell>
          <cell r="H2067">
            <v>1</v>
          </cell>
          <cell r="I2067">
            <v>1</v>
          </cell>
          <cell r="J2067">
            <v>3</v>
          </cell>
          <cell r="K2067">
            <v>1</v>
          </cell>
          <cell r="L2067">
            <v>1</v>
          </cell>
        </row>
        <row r="2068">
          <cell r="A2068" t="str">
            <v>9,626,4,4,2</v>
          </cell>
          <cell r="B2068">
            <v>9</v>
          </cell>
          <cell r="C2068" t="str">
            <v>626</v>
          </cell>
          <cell r="D2068">
            <v>4</v>
          </cell>
          <cell r="E2068">
            <v>4</v>
          </cell>
          <cell r="F2068">
            <v>2</v>
          </cell>
          <cell r="G2068">
            <v>3</v>
          </cell>
          <cell r="H2068">
            <v>1</v>
          </cell>
          <cell r="I2068">
            <v>2</v>
          </cell>
          <cell r="J2068">
            <v>3</v>
          </cell>
          <cell r="K2068">
            <v>1</v>
          </cell>
          <cell r="L2068">
            <v>2</v>
          </cell>
        </row>
        <row r="2069">
          <cell r="A2069" t="str">
            <v>9,626,4,4,3</v>
          </cell>
          <cell r="B2069">
            <v>9</v>
          </cell>
          <cell r="C2069" t="str">
            <v>626</v>
          </cell>
          <cell r="D2069">
            <v>4</v>
          </cell>
          <cell r="E2069">
            <v>4</v>
          </cell>
          <cell r="F2069">
            <v>3</v>
          </cell>
          <cell r="G2069">
            <v>3</v>
          </cell>
          <cell r="H2069">
            <v>1</v>
          </cell>
          <cell r="I2069">
            <v>3</v>
          </cell>
          <cell r="J2069">
            <v>3</v>
          </cell>
          <cell r="K2069">
            <v>1</v>
          </cell>
          <cell r="L2069">
            <v>3</v>
          </cell>
        </row>
        <row r="2070">
          <cell r="A2070" t="str">
            <v>9,626,4,5,0</v>
          </cell>
          <cell r="B2070">
            <v>9</v>
          </cell>
          <cell r="C2070" t="str">
            <v>626</v>
          </cell>
          <cell r="D2070">
            <v>4</v>
          </cell>
          <cell r="E2070">
            <v>5</v>
          </cell>
          <cell r="F2070">
            <v>0</v>
          </cell>
          <cell r="G2070">
            <v>3</v>
          </cell>
          <cell r="H2070">
            <v>1</v>
          </cell>
          <cell r="I2070">
            <v>5</v>
          </cell>
          <cell r="J2070">
            <v>3</v>
          </cell>
          <cell r="K2070">
            <v>1</v>
          </cell>
          <cell r="L2070">
            <v>5</v>
          </cell>
        </row>
        <row r="2071">
          <cell r="A2071" t="str">
            <v>9,627,1,2,3</v>
          </cell>
          <cell r="B2071">
            <v>9</v>
          </cell>
          <cell r="C2071" t="str">
            <v>627</v>
          </cell>
          <cell r="D2071">
            <v>1</v>
          </cell>
          <cell r="E2071">
            <v>2</v>
          </cell>
          <cell r="F2071">
            <v>3</v>
          </cell>
          <cell r="G2071">
            <v>1</v>
          </cell>
          <cell r="H2071">
            <v>8</v>
          </cell>
          <cell r="I2071">
            <v>1</v>
          </cell>
          <cell r="J2071">
            <v>3</v>
          </cell>
          <cell r="K2071">
            <v>1</v>
          </cell>
          <cell r="L2071">
            <v>6</v>
          </cell>
        </row>
        <row r="2072">
          <cell r="A2072" t="str">
            <v>9,627,4,4,1</v>
          </cell>
          <cell r="B2072">
            <v>9</v>
          </cell>
          <cell r="C2072" t="str">
            <v>627</v>
          </cell>
          <cell r="D2072">
            <v>4</v>
          </cell>
          <cell r="E2072">
            <v>4</v>
          </cell>
          <cell r="F2072">
            <v>1</v>
          </cell>
          <cell r="G2072">
            <v>3</v>
          </cell>
          <cell r="H2072">
            <v>1</v>
          </cell>
          <cell r="I2072">
            <v>1</v>
          </cell>
          <cell r="J2072">
            <v>3</v>
          </cell>
          <cell r="K2072">
            <v>1</v>
          </cell>
          <cell r="L2072">
            <v>1</v>
          </cell>
        </row>
        <row r="2073">
          <cell r="A2073" t="str">
            <v>9,627,4,4,2</v>
          </cell>
          <cell r="B2073">
            <v>9</v>
          </cell>
          <cell r="C2073" t="str">
            <v>627</v>
          </cell>
          <cell r="D2073">
            <v>4</v>
          </cell>
          <cell r="E2073">
            <v>4</v>
          </cell>
          <cell r="F2073">
            <v>2</v>
          </cell>
          <cell r="G2073">
            <v>3</v>
          </cell>
          <cell r="H2073">
            <v>1</v>
          </cell>
          <cell r="I2073">
            <v>2</v>
          </cell>
          <cell r="J2073">
            <v>3</v>
          </cell>
          <cell r="K2073">
            <v>1</v>
          </cell>
          <cell r="L2073">
            <v>2</v>
          </cell>
        </row>
        <row r="2074">
          <cell r="A2074" t="str">
            <v>9,627,4,4,3</v>
          </cell>
          <cell r="B2074">
            <v>9</v>
          </cell>
          <cell r="C2074" t="str">
            <v>627</v>
          </cell>
          <cell r="D2074">
            <v>4</v>
          </cell>
          <cell r="E2074">
            <v>4</v>
          </cell>
          <cell r="F2074">
            <v>3</v>
          </cell>
          <cell r="G2074">
            <v>3</v>
          </cell>
          <cell r="H2074">
            <v>1</v>
          </cell>
          <cell r="I2074">
            <v>3</v>
          </cell>
          <cell r="J2074">
            <v>3</v>
          </cell>
          <cell r="K2074">
            <v>1</v>
          </cell>
          <cell r="L2074">
            <v>3</v>
          </cell>
        </row>
        <row r="2075">
          <cell r="A2075" t="str">
            <v>9,627,4,5,0</v>
          </cell>
          <cell r="B2075">
            <v>9</v>
          </cell>
          <cell r="C2075" t="str">
            <v>627</v>
          </cell>
          <cell r="D2075">
            <v>4</v>
          </cell>
          <cell r="E2075">
            <v>5</v>
          </cell>
          <cell r="F2075">
            <v>0</v>
          </cell>
          <cell r="G2075">
            <v>3</v>
          </cell>
          <cell r="H2075">
            <v>1</v>
          </cell>
          <cell r="I2075">
            <v>5</v>
          </cell>
          <cell r="J2075">
            <v>3</v>
          </cell>
          <cell r="K2075">
            <v>1</v>
          </cell>
          <cell r="L2075">
            <v>5</v>
          </cell>
        </row>
        <row r="2076">
          <cell r="A2076" t="str">
            <v>9,628,1,2,3</v>
          </cell>
          <cell r="B2076">
            <v>9</v>
          </cell>
          <cell r="C2076" t="str">
            <v>628</v>
          </cell>
          <cell r="D2076">
            <v>1</v>
          </cell>
          <cell r="E2076">
            <v>2</v>
          </cell>
          <cell r="F2076">
            <v>3</v>
          </cell>
          <cell r="G2076">
            <v>1</v>
          </cell>
          <cell r="H2076">
            <v>8</v>
          </cell>
          <cell r="I2076">
            <v>1</v>
          </cell>
          <cell r="J2076">
            <v>3</v>
          </cell>
          <cell r="K2076">
            <v>1</v>
          </cell>
          <cell r="L2076">
            <v>6</v>
          </cell>
        </row>
        <row r="2077">
          <cell r="A2077" t="str">
            <v>9,628,4,4,1</v>
          </cell>
          <cell r="B2077">
            <v>9</v>
          </cell>
          <cell r="C2077" t="str">
            <v>628</v>
          </cell>
          <cell r="D2077">
            <v>4</v>
          </cell>
          <cell r="E2077">
            <v>4</v>
          </cell>
          <cell r="F2077">
            <v>1</v>
          </cell>
          <cell r="G2077">
            <v>3</v>
          </cell>
          <cell r="H2077">
            <v>1</v>
          </cell>
          <cell r="I2077">
            <v>1</v>
          </cell>
          <cell r="J2077">
            <v>3</v>
          </cell>
          <cell r="K2077">
            <v>1</v>
          </cell>
          <cell r="L2077">
            <v>1</v>
          </cell>
        </row>
        <row r="2078">
          <cell r="A2078" t="str">
            <v>9,628,4,4,3</v>
          </cell>
          <cell r="B2078">
            <v>9</v>
          </cell>
          <cell r="C2078" t="str">
            <v>628</v>
          </cell>
          <cell r="D2078">
            <v>4</v>
          </cell>
          <cell r="E2078">
            <v>4</v>
          </cell>
          <cell r="F2078">
            <v>3</v>
          </cell>
          <cell r="G2078">
            <v>3</v>
          </cell>
          <cell r="H2078">
            <v>1</v>
          </cell>
          <cell r="I2078">
            <v>3</v>
          </cell>
          <cell r="J2078">
            <v>3</v>
          </cell>
          <cell r="K2078">
            <v>1</v>
          </cell>
          <cell r="L2078">
            <v>3</v>
          </cell>
        </row>
        <row r="2079">
          <cell r="A2079" t="str">
            <v>9,628,4,5,0</v>
          </cell>
          <cell r="B2079">
            <v>9</v>
          </cell>
          <cell r="C2079" t="str">
            <v>628</v>
          </cell>
          <cell r="D2079">
            <v>4</v>
          </cell>
          <cell r="E2079">
            <v>5</v>
          </cell>
          <cell r="F2079">
            <v>0</v>
          </cell>
          <cell r="G2079">
            <v>3</v>
          </cell>
          <cell r="H2079">
            <v>1</v>
          </cell>
          <cell r="I2079">
            <v>5</v>
          </cell>
          <cell r="J2079">
            <v>3</v>
          </cell>
          <cell r="K2079">
            <v>1</v>
          </cell>
          <cell r="L2079">
            <v>5</v>
          </cell>
        </row>
        <row r="2080">
          <cell r="A2080" t="str">
            <v>9,630,1,2,3</v>
          </cell>
          <cell r="B2080">
            <v>9</v>
          </cell>
          <cell r="C2080" t="str">
            <v>630</v>
          </cell>
          <cell r="D2080">
            <v>1</v>
          </cell>
          <cell r="E2080">
            <v>2</v>
          </cell>
          <cell r="F2080">
            <v>3</v>
          </cell>
          <cell r="G2080">
            <v>1</v>
          </cell>
          <cell r="H2080">
            <v>8</v>
          </cell>
          <cell r="I2080">
            <v>1</v>
          </cell>
          <cell r="J2080">
            <v>3</v>
          </cell>
          <cell r="K2080">
            <v>1</v>
          </cell>
          <cell r="L2080">
            <v>6</v>
          </cell>
        </row>
        <row r="2081">
          <cell r="A2081" t="str">
            <v>9,630,4,4,1</v>
          </cell>
          <cell r="B2081">
            <v>9</v>
          </cell>
          <cell r="C2081" t="str">
            <v>630</v>
          </cell>
          <cell r="D2081">
            <v>4</v>
          </cell>
          <cell r="E2081">
            <v>4</v>
          </cell>
          <cell r="F2081">
            <v>1</v>
          </cell>
          <cell r="G2081">
            <v>3</v>
          </cell>
          <cell r="H2081">
            <v>1</v>
          </cell>
          <cell r="I2081">
            <v>1</v>
          </cell>
          <cell r="J2081">
            <v>3</v>
          </cell>
          <cell r="K2081">
            <v>1</v>
          </cell>
          <cell r="L2081">
            <v>1</v>
          </cell>
        </row>
        <row r="2082">
          <cell r="A2082" t="str">
            <v>9,630,4,4,3</v>
          </cell>
          <cell r="B2082">
            <v>9</v>
          </cell>
          <cell r="C2082" t="str">
            <v>630</v>
          </cell>
          <cell r="D2082">
            <v>4</v>
          </cell>
          <cell r="E2082">
            <v>4</v>
          </cell>
          <cell r="F2082">
            <v>3</v>
          </cell>
          <cell r="G2082">
            <v>3</v>
          </cell>
          <cell r="H2082">
            <v>1</v>
          </cell>
          <cell r="I2082">
            <v>3</v>
          </cell>
          <cell r="J2082">
            <v>3</v>
          </cell>
          <cell r="K2082">
            <v>1</v>
          </cell>
          <cell r="L2082">
            <v>3</v>
          </cell>
        </row>
        <row r="2083">
          <cell r="A2083" t="str">
            <v>9,630,4,5,0</v>
          </cell>
          <cell r="B2083">
            <v>9</v>
          </cell>
          <cell r="C2083" t="str">
            <v>630</v>
          </cell>
          <cell r="D2083">
            <v>4</v>
          </cell>
          <cell r="E2083">
            <v>5</v>
          </cell>
          <cell r="F2083">
            <v>0</v>
          </cell>
          <cell r="G2083">
            <v>3</v>
          </cell>
          <cell r="H2083">
            <v>1</v>
          </cell>
          <cell r="I2083">
            <v>5</v>
          </cell>
          <cell r="J2083">
            <v>3</v>
          </cell>
          <cell r="K2083">
            <v>1</v>
          </cell>
          <cell r="L2083">
            <v>5</v>
          </cell>
        </row>
        <row r="2084">
          <cell r="A2084" t="str">
            <v>9,631,1,2,3</v>
          </cell>
          <cell r="B2084">
            <v>9</v>
          </cell>
          <cell r="C2084" t="str">
            <v>631</v>
          </cell>
          <cell r="D2084">
            <v>1</v>
          </cell>
          <cell r="E2084">
            <v>2</v>
          </cell>
          <cell r="F2084">
            <v>3</v>
          </cell>
          <cell r="G2084">
            <v>1</v>
          </cell>
          <cell r="H2084">
            <v>8</v>
          </cell>
          <cell r="I2084">
            <v>1</v>
          </cell>
          <cell r="J2084">
            <v>3</v>
          </cell>
          <cell r="K2084">
            <v>1</v>
          </cell>
          <cell r="L2084">
            <v>6</v>
          </cell>
        </row>
        <row r="2085">
          <cell r="A2085" t="str">
            <v>9,631,4,4,1</v>
          </cell>
          <cell r="B2085">
            <v>9</v>
          </cell>
          <cell r="C2085" t="str">
            <v>631</v>
          </cell>
          <cell r="D2085">
            <v>4</v>
          </cell>
          <cell r="E2085">
            <v>4</v>
          </cell>
          <cell r="F2085">
            <v>1</v>
          </cell>
          <cell r="G2085">
            <v>3</v>
          </cell>
          <cell r="H2085">
            <v>1</v>
          </cell>
          <cell r="I2085">
            <v>1</v>
          </cell>
          <cell r="J2085">
            <v>3</v>
          </cell>
          <cell r="K2085">
            <v>1</v>
          </cell>
          <cell r="L2085">
            <v>1</v>
          </cell>
        </row>
        <row r="2086">
          <cell r="A2086" t="str">
            <v>9,631,4,4,3</v>
          </cell>
          <cell r="B2086">
            <v>9</v>
          </cell>
          <cell r="C2086" t="str">
            <v>631</v>
          </cell>
          <cell r="D2086">
            <v>4</v>
          </cell>
          <cell r="E2086">
            <v>4</v>
          </cell>
          <cell r="F2086">
            <v>3</v>
          </cell>
          <cell r="G2086">
            <v>3</v>
          </cell>
          <cell r="H2086">
            <v>1</v>
          </cell>
          <cell r="I2086">
            <v>3</v>
          </cell>
          <cell r="J2086">
            <v>3</v>
          </cell>
          <cell r="K2086">
            <v>1</v>
          </cell>
          <cell r="L2086">
            <v>3</v>
          </cell>
        </row>
        <row r="2087">
          <cell r="A2087" t="str">
            <v>9,631,4,5,0</v>
          </cell>
          <cell r="B2087">
            <v>9</v>
          </cell>
          <cell r="C2087" t="str">
            <v>631</v>
          </cell>
          <cell r="D2087">
            <v>4</v>
          </cell>
          <cell r="E2087">
            <v>5</v>
          </cell>
          <cell r="F2087">
            <v>0</v>
          </cell>
          <cell r="G2087">
            <v>3</v>
          </cell>
          <cell r="H2087">
            <v>1</v>
          </cell>
          <cell r="I2087">
            <v>5</v>
          </cell>
          <cell r="J2087">
            <v>3</v>
          </cell>
          <cell r="K2087">
            <v>1</v>
          </cell>
          <cell r="L2087">
            <v>5</v>
          </cell>
        </row>
        <row r="2088">
          <cell r="A2088" t="str">
            <v>9,632,1,2,3</v>
          </cell>
          <cell r="B2088">
            <v>9</v>
          </cell>
          <cell r="C2088" t="str">
            <v>632</v>
          </cell>
          <cell r="D2088">
            <v>1</v>
          </cell>
          <cell r="E2088">
            <v>2</v>
          </cell>
          <cell r="F2088">
            <v>3</v>
          </cell>
          <cell r="G2088">
            <v>1</v>
          </cell>
          <cell r="H2088">
            <v>8</v>
          </cell>
          <cell r="I2088">
            <v>1</v>
          </cell>
          <cell r="J2088">
            <v>3</v>
          </cell>
          <cell r="K2088">
            <v>1</v>
          </cell>
          <cell r="L2088">
            <v>6</v>
          </cell>
        </row>
        <row r="2089">
          <cell r="A2089" t="str">
            <v>9,632,4,4,1</v>
          </cell>
          <cell r="B2089">
            <v>9</v>
          </cell>
          <cell r="C2089" t="str">
            <v>632</v>
          </cell>
          <cell r="D2089">
            <v>4</v>
          </cell>
          <cell r="E2089">
            <v>4</v>
          </cell>
          <cell r="F2089">
            <v>1</v>
          </cell>
          <cell r="G2089">
            <v>3</v>
          </cell>
          <cell r="H2089">
            <v>1</v>
          </cell>
          <cell r="I2089">
            <v>1</v>
          </cell>
          <cell r="J2089">
            <v>3</v>
          </cell>
          <cell r="K2089">
            <v>1</v>
          </cell>
          <cell r="L2089">
            <v>1</v>
          </cell>
        </row>
        <row r="2090">
          <cell r="A2090" t="str">
            <v>9,632,4,4,2</v>
          </cell>
          <cell r="B2090">
            <v>9</v>
          </cell>
          <cell r="C2090" t="str">
            <v>632</v>
          </cell>
          <cell r="D2090">
            <v>4</v>
          </cell>
          <cell r="E2090">
            <v>4</v>
          </cell>
          <cell r="F2090">
            <v>2</v>
          </cell>
          <cell r="G2090">
            <v>3</v>
          </cell>
          <cell r="H2090">
            <v>1</v>
          </cell>
          <cell r="I2090">
            <v>2</v>
          </cell>
          <cell r="J2090">
            <v>3</v>
          </cell>
          <cell r="K2090">
            <v>1</v>
          </cell>
          <cell r="L2090">
            <v>2</v>
          </cell>
        </row>
        <row r="2091">
          <cell r="A2091" t="str">
            <v>9,632,4,4,3</v>
          </cell>
          <cell r="B2091">
            <v>9</v>
          </cell>
          <cell r="C2091" t="str">
            <v>632</v>
          </cell>
          <cell r="D2091">
            <v>4</v>
          </cell>
          <cell r="E2091">
            <v>4</v>
          </cell>
          <cell r="F2091">
            <v>3</v>
          </cell>
          <cell r="G2091">
            <v>3</v>
          </cell>
          <cell r="H2091">
            <v>1</v>
          </cell>
          <cell r="I2091">
            <v>3</v>
          </cell>
          <cell r="J2091">
            <v>3</v>
          </cell>
          <cell r="K2091">
            <v>1</v>
          </cell>
          <cell r="L2091">
            <v>3</v>
          </cell>
        </row>
        <row r="2092">
          <cell r="A2092" t="str">
            <v>9,632,4,5,0</v>
          </cell>
          <cell r="B2092">
            <v>9</v>
          </cell>
          <cell r="C2092" t="str">
            <v>632</v>
          </cell>
          <cell r="D2092">
            <v>4</v>
          </cell>
          <cell r="E2092">
            <v>5</v>
          </cell>
          <cell r="F2092">
            <v>0</v>
          </cell>
          <cell r="G2092">
            <v>3</v>
          </cell>
          <cell r="H2092">
            <v>1</v>
          </cell>
          <cell r="I2092">
            <v>5</v>
          </cell>
          <cell r="J2092">
            <v>3</v>
          </cell>
          <cell r="K2092">
            <v>1</v>
          </cell>
          <cell r="L2092">
            <v>5</v>
          </cell>
        </row>
        <row r="2093">
          <cell r="A2093" t="str">
            <v>9,633,1,2,3</v>
          </cell>
          <cell r="B2093">
            <v>9</v>
          </cell>
          <cell r="C2093" t="str">
            <v>633</v>
          </cell>
          <cell r="D2093">
            <v>1</v>
          </cell>
          <cell r="E2093">
            <v>2</v>
          </cell>
          <cell r="F2093">
            <v>3</v>
          </cell>
          <cell r="G2093">
            <v>1</v>
          </cell>
          <cell r="H2093">
            <v>8</v>
          </cell>
          <cell r="I2093">
            <v>1</v>
          </cell>
          <cell r="J2093">
            <v>3</v>
          </cell>
          <cell r="K2093">
            <v>1</v>
          </cell>
          <cell r="L2093">
            <v>6</v>
          </cell>
        </row>
        <row r="2094">
          <cell r="A2094" t="str">
            <v>9,633,4,4,1</v>
          </cell>
          <cell r="B2094">
            <v>9</v>
          </cell>
          <cell r="C2094" t="str">
            <v>633</v>
          </cell>
          <cell r="D2094">
            <v>4</v>
          </cell>
          <cell r="E2094">
            <v>4</v>
          </cell>
          <cell r="F2094">
            <v>1</v>
          </cell>
          <cell r="G2094">
            <v>3</v>
          </cell>
          <cell r="H2094">
            <v>1</v>
          </cell>
          <cell r="I2094">
            <v>1</v>
          </cell>
          <cell r="J2094">
            <v>3</v>
          </cell>
          <cell r="K2094">
            <v>1</v>
          </cell>
          <cell r="L2094">
            <v>1</v>
          </cell>
        </row>
        <row r="2095">
          <cell r="A2095" t="str">
            <v>9,633,4,4,3</v>
          </cell>
          <cell r="B2095">
            <v>9</v>
          </cell>
          <cell r="C2095" t="str">
            <v>633</v>
          </cell>
          <cell r="D2095">
            <v>4</v>
          </cell>
          <cell r="E2095">
            <v>4</v>
          </cell>
          <cell r="F2095">
            <v>3</v>
          </cell>
          <cell r="G2095">
            <v>3</v>
          </cell>
          <cell r="H2095">
            <v>1</v>
          </cell>
          <cell r="I2095">
            <v>3</v>
          </cell>
          <cell r="J2095">
            <v>3</v>
          </cell>
          <cell r="K2095">
            <v>1</v>
          </cell>
          <cell r="L2095">
            <v>3</v>
          </cell>
        </row>
        <row r="2096">
          <cell r="A2096" t="str">
            <v>9,633,4,5,0</v>
          </cell>
          <cell r="B2096">
            <v>9</v>
          </cell>
          <cell r="C2096" t="str">
            <v>633</v>
          </cell>
          <cell r="D2096">
            <v>4</v>
          </cell>
          <cell r="E2096">
            <v>5</v>
          </cell>
          <cell r="F2096">
            <v>0</v>
          </cell>
          <cell r="G2096">
            <v>3</v>
          </cell>
          <cell r="H2096">
            <v>1</v>
          </cell>
          <cell r="I2096">
            <v>5</v>
          </cell>
          <cell r="J2096">
            <v>3</v>
          </cell>
          <cell r="K2096">
            <v>1</v>
          </cell>
          <cell r="L2096">
            <v>5</v>
          </cell>
        </row>
        <row r="2097">
          <cell r="A2097" t="str">
            <v>9,634,1,2,3</v>
          </cell>
          <cell r="B2097">
            <v>9</v>
          </cell>
          <cell r="C2097" t="str">
            <v>634</v>
          </cell>
          <cell r="D2097">
            <v>1</v>
          </cell>
          <cell r="E2097">
            <v>2</v>
          </cell>
          <cell r="F2097">
            <v>3</v>
          </cell>
          <cell r="G2097">
            <v>1</v>
          </cell>
          <cell r="H2097">
            <v>8</v>
          </cell>
          <cell r="I2097">
            <v>1</v>
          </cell>
          <cell r="J2097">
            <v>3</v>
          </cell>
          <cell r="K2097">
            <v>1</v>
          </cell>
          <cell r="L2097">
            <v>6</v>
          </cell>
        </row>
        <row r="2098">
          <cell r="A2098" t="str">
            <v>9,634,1,2,4</v>
          </cell>
          <cell r="B2098">
            <v>9</v>
          </cell>
          <cell r="C2098" t="str">
            <v>634</v>
          </cell>
          <cell r="D2098">
            <v>1</v>
          </cell>
          <cell r="E2098">
            <v>2</v>
          </cell>
          <cell r="F2098">
            <v>4</v>
          </cell>
          <cell r="G2098">
            <v>1</v>
          </cell>
          <cell r="H2098">
            <v>5</v>
          </cell>
          <cell r="I2098">
            <v>6</v>
          </cell>
          <cell r="J2098">
            <v>3</v>
          </cell>
          <cell r="K2098">
            <v>1</v>
          </cell>
          <cell r="L2098">
            <v>6</v>
          </cell>
        </row>
        <row r="2099">
          <cell r="A2099" t="str">
            <v>9,634,4,4,1</v>
          </cell>
          <cell r="B2099">
            <v>9</v>
          </cell>
          <cell r="C2099" t="str">
            <v>634</v>
          </cell>
          <cell r="D2099">
            <v>4</v>
          </cell>
          <cell r="E2099">
            <v>4</v>
          </cell>
          <cell r="F2099">
            <v>1</v>
          </cell>
          <cell r="G2099">
            <v>3</v>
          </cell>
          <cell r="H2099">
            <v>1</v>
          </cell>
          <cell r="I2099">
            <v>1</v>
          </cell>
          <cell r="J2099">
            <v>3</v>
          </cell>
          <cell r="K2099">
            <v>1</v>
          </cell>
          <cell r="L2099">
            <v>1</v>
          </cell>
        </row>
        <row r="2100">
          <cell r="A2100" t="str">
            <v>9,634,4,4,2</v>
          </cell>
          <cell r="B2100">
            <v>9</v>
          </cell>
          <cell r="C2100" t="str">
            <v>634</v>
          </cell>
          <cell r="D2100">
            <v>4</v>
          </cell>
          <cell r="E2100">
            <v>4</v>
          </cell>
          <cell r="F2100">
            <v>2</v>
          </cell>
          <cell r="G2100">
            <v>3</v>
          </cell>
          <cell r="H2100">
            <v>1</v>
          </cell>
          <cell r="I2100">
            <v>2</v>
          </cell>
          <cell r="J2100">
            <v>3</v>
          </cell>
          <cell r="K2100">
            <v>1</v>
          </cell>
          <cell r="L2100">
            <v>2</v>
          </cell>
        </row>
        <row r="2101">
          <cell r="A2101" t="str">
            <v>9,634,4,4,3</v>
          </cell>
          <cell r="B2101">
            <v>9</v>
          </cell>
          <cell r="C2101" t="str">
            <v>634</v>
          </cell>
          <cell r="D2101">
            <v>4</v>
          </cell>
          <cell r="E2101">
            <v>4</v>
          </cell>
          <cell r="F2101">
            <v>3</v>
          </cell>
          <cell r="G2101">
            <v>3</v>
          </cell>
          <cell r="H2101">
            <v>1</v>
          </cell>
          <cell r="I2101">
            <v>3</v>
          </cell>
          <cell r="J2101">
            <v>3</v>
          </cell>
          <cell r="K2101">
            <v>1</v>
          </cell>
          <cell r="L2101">
            <v>3</v>
          </cell>
        </row>
        <row r="2102">
          <cell r="A2102" t="str">
            <v>9,634,4,5,0</v>
          </cell>
          <cell r="B2102">
            <v>9</v>
          </cell>
          <cell r="C2102" t="str">
            <v>634</v>
          </cell>
          <cell r="D2102">
            <v>4</v>
          </cell>
          <cell r="E2102">
            <v>5</v>
          </cell>
          <cell r="F2102">
            <v>0</v>
          </cell>
          <cell r="G2102">
            <v>3</v>
          </cell>
          <cell r="H2102">
            <v>1</v>
          </cell>
          <cell r="I2102">
            <v>5</v>
          </cell>
          <cell r="J2102">
            <v>3</v>
          </cell>
          <cell r="K2102">
            <v>1</v>
          </cell>
          <cell r="L2102">
            <v>5</v>
          </cell>
        </row>
        <row r="2103">
          <cell r="A2103" t="str">
            <v>9,635,1,2,3</v>
          </cell>
          <cell r="B2103">
            <v>9</v>
          </cell>
          <cell r="C2103" t="str">
            <v>635</v>
          </cell>
          <cell r="D2103">
            <v>1</v>
          </cell>
          <cell r="E2103">
            <v>2</v>
          </cell>
          <cell r="F2103">
            <v>3</v>
          </cell>
          <cell r="G2103">
            <v>1</v>
          </cell>
          <cell r="H2103">
            <v>8</v>
          </cell>
          <cell r="I2103">
            <v>1</v>
          </cell>
          <cell r="J2103">
            <v>3</v>
          </cell>
          <cell r="K2103">
            <v>1</v>
          </cell>
          <cell r="L2103">
            <v>6</v>
          </cell>
        </row>
        <row r="2104">
          <cell r="A2104" t="str">
            <v>9,635,4,4,1</v>
          </cell>
          <cell r="B2104">
            <v>9</v>
          </cell>
          <cell r="C2104" t="str">
            <v>635</v>
          </cell>
          <cell r="D2104">
            <v>4</v>
          </cell>
          <cell r="E2104">
            <v>4</v>
          </cell>
          <cell r="F2104">
            <v>1</v>
          </cell>
          <cell r="G2104">
            <v>3</v>
          </cell>
          <cell r="H2104">
            <v>1</v>
          </cell>
          <cell r="I2104">
            <v>1</v>
          </cell>
          <cell r="J2104">
            <v>3</v>
          </cell>
          <cell r="K2104">
            <v>1</v>
          </cell>
          <cell r="L2104">
            <v>1</v>
          </cell>
        </row>
        <row r="2105">
          <cell r="A2105" t="str">
            <v>9,635,4,4,2</v>
          </cell>
          <cell r="B2105">
            <v>9</v>
          </cell>
          <cell r="C2105" t="str">
            <v>635</v>
          </cell>
          <cell r="D2105">
            <v>4</v>
          </cell>
          <cell r="E2105">
            <v>4</v>
          </cell>
          <cell r="F2105">
            <v>2</v>
          </cell>
          <cell r="G2105">
            <v>3</v>
          </cell>
          <cell r="H2105">
            <v>1</v>
          </cell>
          <cell r="I2105">
            <v>2</v>
          </cell>
          <cell r="J2105">
            <v>3</v>
          </cell>
          <cell r="K2105">
            <v>1</v>
          </cell>
          <cell r="L2105">
            <v>2</v>
          </cell>
        </row>
        <row r="2106">
          <cell r="A2106" t="str">
            <v>9,635,4,4,3</v>
          </cell>
          <cell r="B2106">
            <v>9</v>
          </cell>
          <cell r="C2106" t="str">
            <v>635</v>
          </cell>
          <cell r="D2106">
            <v>4</v>
          </cell>
          <cell r="E2106">
            <v>4</v>
          </cell>
          <cell r="F2106">
            <v>3</v>
          </cell>
          <cell r="G2106">
            <v>3</v>
          </cell>
          <cell r="H2106">
            <v>1</v>
          </cell>
          <cell r="I2106">
            <v>3</v>
          </cell>
          <cell r="J2106">
            <v>3</v>
          </cell>
          <cell r="K2106">
            <v>1</v>
          </cell>
          <cell r="L2106">
            <v>3</v>
          </cell>
        </row>
        <row r="2107">
          <cell r="A2107" t="str">
            <v>9,635,4,5,0</v>
          </cell>
          <cell r="B2107">
            <v>9</v>
          </cell>
          <cell r="C2107" t="str">
            <v>635</v>
          </cell>
          <cell r="D2107">
            <v>4</v>
          </cell>
          <cell r="E2107">
            <v>5</v>
          </cell>
          <cell r="F2107">
            <v>0</v>
          </cell>
          <cell r="G2107">
            <v>3</v>
          </cell>
          <cell r="H2107">
            <v>1</v>
          </cell>
          <cell r="I2107">
            <v>5</v>
          </cell>
          <cell r="J2107">
            <v>3</v>
          </cell>
          <cell r="K2107">
            <v>1</v>
          </cell>
          <cell r="L2107">
            <v>5</v>
          </cell>
        </row>
        <row r="2108">
          <cell r="A2108" t="str">
            <v>9,636,1,2,3</v>
          </cell>
          <cell r="B2108">
            <v>9</v>
          </cell>
          <cell r="C2108" t="str">
            <v>636</v>
          </cell>
          <cell r="D2108">
            <v>1</v>
          </cell>
          <cell r="E2108">
            <v>2</v>
          </cell>
          <cell r="F2108">
            <v>3</v>
          </cell>
          <cell r="G2108">
            <v>1</v>
          </cell>
          <cell r="H2108">
            <v>8</v>
          </cell>
          <cell r="I2108">
            <v>1</v>
          </cell>
          <cell r="J2108">
            <v>3</v>
          </cell>
          <cell r="K2108">
            <v>1</v>
          </cell>
          <cell r="L2108">
            <v>6</v>
          </cell>
        </row>
        <row r="2109">
          <cell r="A2109" t="str">
            <v>9,636,4,4,1</v>
          </cell>
          <cell r="B2109">
            <v>9</v>
          </cell>
          <cell r="C2109" t="str">
            <v>636</v>
          </cell>
          <cell r="D2109">
            <v>4</v>
          </cell>
          <cell r="E2109">
            <v>4</v>
          </cell>
          <cell r="F2109">
            <v>1</v>
          </cell>
          <cell r="G2109">
            <v>3</v>
          </cell>
          <cell r="H2109">
            <v>1</v>
          </cell>
          <cell r="I2109">
            <v>1</v>
          </cell>
          <cell r="J2109">
            <v>3</v>
          </cell>
          <cell r="K2109">
            <v>1</v>
          </cell>
          <cell r="L2109">
            <v>1</v>
          </cell>
        </row>
        <row r="2110">
          <cell r="A2110" t="str">
            <v>9,636,4,4,2</v>
          </cell>
          <cell r="B2110">
            <v>9</v>
          </cell>
          <cell r="C2110" t="str">
            <v>636</v>
          </cell>
          <cell r="D2110">
            <v>4</v>
          </cell>
          <cell r="E2110">
            <v>4</v>
          </cell>
          <cell r="F2110">
            <v>2</v>
          </cell>
          <cell r="G2110">
            <v>3</v>
          </cell>
          <cell r="H2110">
            <v>1</v>
          </cell>
          <cell r="I2110">
            <v>2</v>
          </cell>
          <cell r="J2110">
            <v>3</v>
          </cell>
          <cell r="K2110">
            <v>1</v>
          </cell>
          <cell r="L2110">
            <v>2</v>
          </cell>
        </row>
        <row r="2111">
          <cell r="A2111" t="str">
            <v>9,636,4,4,3</v>
          </cell>
          <cell r="B2111">
            <v>9</v>
          </cell>
          <cell r="C2111" t="str">
            <v>636</v>
          </cell>
          <cell r="D2111">
            <v>4</v>
          </cell>
          <cell r="E2111">
            <v>4</v>
          </cell>
          <cell r="F2111">
            <v>3</v>
          </cell>
          <cell r="G2111">
            <v>3</v>
          </cell>
          <cell r="H2111">
            <v>1</v>
          </cell>
          <cell r="I2111">
            <v>3</v>
          </cell>
          <cell r="J2111">
            <v>3</v>
          </cell>
          <cell r="K2111">
            <v>1</v>
          </cell>
          <cell r="L2111">
            <v>3</v>
          </cell>
        </row>
        <row r="2112">
          <cell r="A2112" t="str">
            <v>9,636,4,5,0</v>
          </cell>
          <cell r="B2112">
            <v>9</v>
          </cell>
          <cell r="C2112" t="str">
            <v>636</v>
          </cell>
          <cell r="D2112">
            <v>4</v>
          </cell>
          <cell r="E2112">
            <v>5</v>
          </cell>
          <cell r="F2112">
            <v>0</v>
          </cell>
          <cell r="G2112">
            <v>3</v>
          </cell>
          <cell r="H2112">
            <v>1</v>
          </cell>
          <cell r="I2112">
            <v>5</v>
          </cell>
          <cell r="J2112">
            <v>3</v>
          </cell>
          <cell r="K2112">
            <v>1</v>
          </cell>
          <cell r="L2112">
            <v>5</v>
          </cell>
        </row>
        <row r="2113">
          <cell r="A2113" t="str">
            <v>9,637,1,2,3</v>
          </cell>
          <cell r="B2113">
            <v>9</v>
          </cell>
          <cell r="C2113" t="str">
            <v>637</v>
          </cell>
          <cell r="D2113">
            <v>1</v>
          </cell>
          <cell r="E2113">
            <v>2</v>
          </cell>
          <cell r="F2113">
            <v>3</v>
          </cell>
          <cell r="G2113">
            <v>1</v>
          </cell>
          <cell r="H2113">
            <v>8</v>
          </cell>
          <cell r="I2113">
            <v>1</v>
          </cell>
          <cell r="J2113">
            <v>3</v>
          </cell>
          <cell r="K2113">
            <v>1</v>
          </cell>
          <cell r="L2113">
            <v>6</v>
          </cell>
        </row>
        <row r="2114">
          <cell r="A2114" t="str">
            <v>9,637,4,4,1</v>
          </cell>
          <cell r="B2114">
            <v>9</v>
          </cell>
          <cell r="C2114" t="str">
            <v>637</v>
          </cell>
          <cell r="D2114">
            <v>4</v>
          </cell>
          <cell r="E2114">
            <v>4</v>
          </cell>
          <cell r="F2114">
            <v>1</v>
          </cell>
          <cell r="G2114">
            <v>3</v>
          </cell>
          <cell r="H2114">
            <v>1</v>
          </cell>
          <cell r="I2114">
            <v>1</v>
          </cell>
          <cell r="J2114">
            <v>3</v>
          </cell>
          <cell r="K2114">
            <v>1</v>
          </cell>
          <cell r="L2114">
            <v>1</v>
          </cell>
        </row>
        <row r="2115">
          <cell r="A2115" t="str">
            <v>9,637,4,4,2</v>
          </cell>
          <cell r="B2115">
            <v>9</v>
          </cell>
          <cell r="C2115" t="str">
            <v>637</v>
          </cell>
          <cell r="D2115">
            <v>4</v>
          </cell>
          <cell r="E2115">
            <v>4</v>
          </cell>
          <cell r="F2115">
            <v>2</v>
          </cell>
          <cell r="G2115">
            <v>3</v>
          </cell>
          <cell r="H2115">
            <v>1</v>
          </cell>
          <cell r="I2115">
            <v>2</v>
          </cell>
          <cell r="J2115">
            <v>3</v>
          </cell>
          <cell r="K2115">
            <v>1</v>
          </cell>
          <cell r="L2115">
            <v>2</v>
          </cell>
        </row>
        <row r="2116">
          <cell r="A2116" t="str">
            <v>9,637,4,4,3</v>
          </cell>
          <cell r="B2116">
            <v>9</v>
          </cell>
          <cell r="C2116" t="str">
            <v>637</v>
          </cell>
          <cell r="D2116">
            <v>4</v>
          </cell>
          <cell r="E2116">
            <v>4</v>
          </cell>
          <cell r="F2116">
            <v>3</v>
          </cell>
          <cell r="G2116">
            <v>3</v>
          </cell>
          <cell r="H2116">
            <v>1</v>
          </cell>
          <cell r="I2116">
            <v>3</v>
          </cell>
          <cell r="J2116">
            <v>3</v>
          </cell>
          <cell r="K2116">
            <v>1</v>
          </cell>
          <cell r="L2116">
            <v>3</v>
          </cell>
        </row>
        <row r="2117">
          <cell r="A2117" t="str">
            <v>9,637,4,5,0</v>
          </cell>
          <cell r="B2117">
            <v>9</v>
          </cell>
          <cell r="C2117" t="str">
            <v>637</v>
          </cell>
          <cell r="D2117">
            <v>4</v>
          </cell>
          <cell r="E2117">
            <v>5</v>
          </cell>
          <cell r="F2117">
            <v>0</v>
          </cell>
          <cell r="G2117">
            <v>3</v>
          </cell>
          <cell r="H2117">
            <v>1</v>
          </cell>
          <cell r="I2117">
            <v>5</v>
          </cell>
          <cell r="J2117">
            <v>3</v>
          </cell>
          <cell r="K2117">
            <v>1</v>
          </cell>
          <cell r="L2117">
            <v>5</v>
          </cell>
        </row>
        <row r="2118">
          <cell r="A2118" t="str">
            <v>9,638,1,2,3</v>
          </cell>
          <cell r="B2118">
            <v>9</v>
          </cell>
          <cell r="C2118" t="str">
            <v>638</v>
          </cell>
          <cell r="D2118">
            <v>1</v>
          </cell>
          <cell r="E2118">
            <v>2</v>
          </cell>
          <cell r="F2118">
            <v>3</v>
          </cell>
          <cell r="G2118">
            <v>1</v>
          </cell>
          <cell r="H2118">
            <v>8</v>
          </cell>
          <cell r="I2118">
            <v>1</v>
          </cell>
          <cell r="J2118">
            <v>3</v>
          </cell>
          <cell r="K2118">
            <v>1</v>
          </cell>
          <cell r="L2118">
            <v>6</v>
          </cell>
        </row>
        <row r="2119">
          <cell r="A2119" t="str">
            <v>9,638,4,4,1</v>
          </cell>
          <cell r="B2119">
            <v>9</v>
          </cell>
          <cell r="C2119" t="str">
            <v>638</v>
          </cell>
          <cell r="D2119">
            <v>4</v>
          </cell>
          <cell r="E2119">
            <v>4</v>
          </cell>
          <cell r="F2119">
            <v>1</v>
          </cell>
          <cell r="G2119">
            <v>3</v>
          </cell>
          <cell r="H2119">
            <v>1</v>
          </cell>
          <cell r="I2119">
            <v>1</v>
          </cell>
          <cell r="J2119">
            <v>3</v>
          </cell>
          <cell r="K2119">
            <v>1</v>
          </cell>
          <cell r="L2119">
            <v>1</v>
          </cell>
        </row>
        <row r="2120">
          <cell r="A2120" t="str">
            <v>9,638,4,4,2</v>
          </cell>
          <cell r="B2120">
            <v>9</v>
          </cell>
          <cell r="C2120" t="str">
            <v>638</v>
          </cell>
          <cell r="D2120">
            <v>4</v>
          </cell>
          <cell r="E2120">
            <v>4</v>
          </cell>
          <cell r="F2120">
            <v>2</v>
          </cell>
          <cell r="G2120">
            <v>3</v>
          </cell>
          <cell r="H2120">
            <v>1</v>
          </cell>
          <cell r="I2120">
            <v>2</v>
          </cell>
          <cell r="J2120">
            <v>3</v>
          </cell>
          <cell r="K2120">
            <v>1</v>
          </cell>
          <cell r="L2120">
            <v>2</v>
          </cell>
        </row>
        <row r="2121">
          <cell r="A2121" t="str">
            <v>9,638,4,4,3</v>
          </cell>
          <cell r="B2121">
            <v>9</v>
          </cell>
          <cell r="C2121" t="str">
            <v>638</v>
          </cell>
          <cell r="D2121">
            <v>4</v>
          </cell>
          <cell r="E2121">
            <v>4</v>
          </cell>
          <cell r="F2121">
            <v>3</v>
          </cell>
          <cell r="G2121">
            <v>3</v>
          </cell>
          <cell r="H2121">
            <v>1</v>
          </cell>
          <cell r="I2121">
            <v>3</v>
          </cell>
          <cell r="J2121">
            <v>3</v>
          </cell>
          <cell r="K2121">
            <v>1</v>
          </cell>
          <cell r="L2121">
            <v>3</v>
          </cell>
        </row>
        <row r="2122">
          <cell r="A2122" t="str">
            <v>9,638,4,5,0</v>
          </cell>
          <cell r="B2122">
            <v>9</v>
          </cell>
          <cell r="C2122" t="str">
            <v>638</v>
          </cell>
          <cell r="D2122">
            <v>4</v>
          </cell>
          <cell r="E2122">
            <v>5</v>
          </cell>
          <cell r="F2122">
            <v>0</v>
          </cell>
          <cell r="G2122">
            <v>3</v>
          </cell>
          <cell r="H2122">
            <v>1</v>
          </cell>
          <cell r="I2122">
            <v>5</v>
          </cell>
          <cell r="J2122">
            <v>3</v>
          </cell>
          <cell r="K2122">
            <v>1</v>
          </cell>
          <cell r="L2122">
            <v>5</v>
          </cell>
        </row>
        <row r="2123">
          <cell r="A2123" t="str">
            <v>9,639,1,2,3</v>
          </cell>
          <cell r="B2123">
            <v>9</v>
          </cell>
          <cell r="C2123" t="str">
            <v>639</v>
          </cell>
          <cell r="D2123">
            <v>1</v>
          </cell>
          <cell r="E2123">
            <v>2</v>
          </cell>
          <cell r="F2123">
            <v>3</v>
          </cell>
          <cell r="G2123">
            <v>1</v>
          </cell>
          <cell r="H2123">
            <v>8</v>
          </cell>
          <cell r="I2123">
            <v>1</v>
          </cell>
          <cell r="J2123">
            <v>3</v>
          </cell>
          <cell r="K2123">
            <v>1</v>
          </cell>
          <cell r="L2123">
            <v>6</v>
          </cell>
        </row>
        <row r="2124">
          <cell r="A2124" t="str">
            <v>9,639,1,2,4</v>
          </cell>
          <cell r="B2124">
            <v>9</v>
          </cell>
          <cell r="C2124" t="str">
            <v>639</v>
          </cell>
          <cell r="D2124">
            <v>1</v>
          </cell>
          <cell r="E2124">
            <v>2</v>
          </cell>
          <cell r="F2124">
            <v>4</v>
          </cell>
          <cell r="G2124">
            <v>1</v>
          </cell>
          <cell r="H2124">
            <v>5</v>
          </cell>
          <cell r="I2124">
            <v>6</v>
          </cell>
          <cell r="J2124">
            <v>3</v>
          </cell>
          <cell r="K2124">
            <v>1</v>
          </cell>
          <cell r="L2124">
            <v>6</v>
          </cell>
        </row>
        <row r="2125">
          <cell r="A2125" t="str">
            <v>9,639,4,4,1</v>
          </cell>
          <cell r="B2125">
            <v>9</v>
          </cell>
          <cell r="C2125" t="str">
            <v>639</v>
          </cell>
          <cell r="D2125">
            <v>4</v>
          </cell>
          <cell r="E2125">
            <v>4</v>
          </cell>
          <cell r="F2125">
            <v>1</v>
          </cell>
          <cell r="G2125">
            <v>3</v>
          </cell>
          <cell r="H2125">
            <v>1</v>
          </cell>
          <cell r="I2125">
            <v>1</v>
          </cell>
          <cell r="J2125">
            <v>3</v>
          </cell>
          <cell r="K2125">
            <v>1</v>
          </cell>
          <cell r="L2125">
            <v>1</v>
          </cell>
        </row>
        <row r="2126">
          <cell r="A2126" t="str">
            <v>9,639,4,4,2</v>
          </cell>
          <cell r="B2126">
            <v>9</v>
          </cell>
          <cell r="C2126" t="str">
            <v>639</v>
          </cell>
          <cell r="D2126">
            <v>4</v>
          </cell>
          <cell r="E2126">
            <v>4</v>
          </cell>
          <cell r="F2126">
            <v>2</v>
          </cell>
          <cell r="G2126">
            <v>3</v>
          </cell>
          <cell r="H2126">
            <v>1</v>
          </cell>
          <cell r="I2126">
            <v>2</v>
          </cell>
          <cell r="J2126">
            <v>3</v>
          </cell>
          <cell r="K2126">
            <v>1</v>
          </cell>
          <cell r="L2126">
            <v>2</v>
          </cell>
        </row>
        <row r="2127">
          <cell r="A2127" t="str">
            <v>9,639,4,4,3</v>
          </cell>
          <cell r="B2127">
            <v>9</v>
          </cell>
          <cell r="C2127" t="str">
            <v>639</v>
          </cell>
          <cell r="D2127">
            <v>4</v>
          </cell>
          <cell r="E2127">
            <v>4</v>
          </cell>
          <cell r="F2127">
            <v>3</v>
          </cell>
          <cell r="G2127">
            <v>3</v>
          </cell>
          <cell r="H2127">
            <v>1</v>
          </cell>
          <cell r="I2127">
            <v>3</v>
          </cell>
          <cell r="J2127">
            <v>3</v>
          </cell>
          <cell r="K2127">
            <v>1</v>
          </cell>
          <cell r="L2127">
            <v>3</v>
          </cell>
        </row>
        <row r="2128">
          <cell r="A2128" t="str">
            <v>9,639,4,5,0</v>
          </cell>
          <cell r="B2128">
            <v>9</v>
          </cell>
          <cell r="C2128" t="str">
            <v>639</v>
          </cell>
          <cell r="D2128">
            <v>4</v>
          </cell>
          <cell r="E2128">
            <v>5</v>
          </cell>
          <cell r="F2128">
            <v>0</v>
          </cell>
          <cell r="G2128">
            <v>3</v>
          </cell>
          <cell r="H2128">
            <v>1</v>
          </cell>
          <cell r="I2128">
            <v>5</v>
          </cell>
          <cell r="J2128">
            <v>3</v>
          </cell>
          <cell r="K2128">
            <v>1</v>
          </cell>
          <cell r="L2128">
            <v>5</v>
          </cell>
        </row>
        <row r="2129">
          <cell r="A2129" t="str">
            <v>9,640,1,2,3</v>
          </cell>
          <cell r="B2129">
            <v>9</v>
          </cell>
          <cell r="C2129" t="str">
            <v>640</v>
          </cell>
          <cell r="D2129">
            <v>1</v>
          </cell>
          <cell r="E2129">
            <v>2</v>
          </cell>
          <cell r="F2129">
            <v>3</v>
          </cell>
          <cell r="G2129">
            <v>1</v>
          </cell>
          <cell r="H2129">
            <v>8</v>
          </cell>
          <cell r="I2129">
            <v>1</v>
          </cell>
          <cell r="J2129">
            <v>3</v>
          </cell>
          <cell r="K2129">
            <v>1</v>
          </cell>
          <cell r="L2129">
            <v>6</v>
          </cell>
        </row>
        <row r="2130">
          <cell r="A2130" t="str">
            <v>9,640,4,4,1</v>
          </cell>
          <cell r="B2130">
            <v>9</v>
          </cell>
          <cell r="C2130" t="str">
            <v>640</v>
          </cell>
          <cell r="D2130">
            <v>4</v>
          </cell>
          <cell r="E2130">
            <v>4</v>
          </cell>
          <cell r="F2130">
            <v>1</v>
          </cell>
          <cell r="G2130">
            <v>3</v>
          </cell>
          <cell r="H2130">
            <v>1</v>
          </cell>
          <cell r="I2130">
            <v>1</v>
          </cell>
          <cell r="J2130">
            <v>3</v>
          </cell>
          <cell r="K2130">
            <v>1</v>
          </cell>
          <cell r="L2130">
            <v>1</v>
          </cell>
        </row>
        <row r="2131">
          <cell r="A2131" t="str">
            <v>9,640,4,4,2</v>
          </cell>
          <cell r="B2131">
            <v>9</v>
          </cell>
          <cell r="C2131" t="str">
            <v>640</v>
          </cell>
          <cell r="D2131">
            <v>4</v>
          </cell>
          <cell r="E2131">
            <v>4</v>
          </cell>
          <cell r="F2131">
            <v>2</v>
          </cell>
          <cell r="G2131">
            <v>3</v>
          </cell>
          <cell r="H2131">
            <v>1</v>
          </cell>
          <cell r="I2131">
            <v>2</v>
          </cell>
          <cell r="J2131">
            <v>3</v>
          </cell>
          <cell r="K2131">
            <v>1</v>
          </cell>
          <cell r="L2131">
            <v>2</v>
          </cell>
        </row>
        <row r="2132">
          <cell r="A2132" t="str">
            <v>9,640,4,4,3</v>
          </cell>
          <cell r="B2132">
            <v>9</v>
          </cell>
          <cell r="C2132" t="str">
            <v>640</v>
          </cell>
          <cell r="D2132">
            <v>4</v>
          </cell>
          <cell r="E2132">
            <v>4</v>
          </cell>
          <cell r="F2132">
            <v>3</v>
          </cell>
          <cell r="G2132">
            <v>3</v>
          </cell>
          <cell r="H2132">
            <v>1</v>
          </cell>
          <cell r="I2132">
            <v>3</v>
          </cell>
          <cell r="J2132">
            <v>3</v>
          </cell>
          <cell r="K2132">
            <v>1</v>
          </cell>
          <cell r="L2132">
            <v>3</v>
          </cell>
        </row>
        <row r="2133">
          <cell r="A2133" t="str">
            <v>9,640,4,5,0</v>
          </cell>
          <cell r="B2133">
            <v>9</v>
          </cell>
          <cell r="C2133" t="str">
            <v>640</v>
          </cell>
          <cell r="D2133">
            <v>4</v>
          </cell>
          <cell r="E2133">
            <v>5</v>
          </cell>
          <cell r="F2133">
            <v>0</v>
          </cell>
          <cell r="G2133">
            <v>3</v>
          </cell>
          <cell r="H2133">
            <v>1</v>
          </cell>
          <cell r="I2133">
            <v>5</v>
          </cell>
          <cell r="J2133">
            <v>3</v>
          </cell>
          <cell r="K2133">
            <v>1</v>
          </cell>
          <cell r="L2133">
            <v>5</v>
          </cell>
        </row>
        <row r="2134">
          <cell r="A2134" t="str">
            <v>9,641,1,2,3</v>
          </cell>
          <cell r="B2134">
            <v>9</v>
          </cell>
          <cell r="C2134" t="str">
            <v>641</v>
          </cell>
          <cell r="D2134">
            <v>1</v>
          </cell>
          <cell r="E2134">
            <v>2</v>
          </cell>
          <cell r="F2134">
            <v>3</v>
          </cell>
          <cell r="G2134">
            <v>1</v>
          </cell>
          <cell r="H2134">
            <v>8</v>
          </cell>
          <cell r="I2134">
            <v>1</v>
          </cell>
          <cell r="J2134">
            <v>3</v>
          </cell>
          <cell r="K2134">
            <v>1</v>
          </cell>
          <cell r="L2134">
            <v>6</v>
          </cell>
        </row>
        <row r="2135">
          <cell r="A2135" t="str">
            <v>9,641,1,2,4</v>
          </cell>
          <cell r="B2135">
            <v>9</v>
          </cell>
          <cell r="C2135" t="str">
            <v>641</v>
          </cell>
          <cell r="D2135">
            <v>1</v>
          </cell>
          <cell r="E2135">
            <v>2</v>
          </cell>
          <cell r="F2135">
            <v>4</v>
          </cell>
          <cell r="G2135">
            <v>1</v>
          </cell>
          <cell r="H2135">
            <v>5</v>
          </cell>
          <cell r="I2135">
            <v>6</v>
          </cell>
          <cell r="J2135">
            <v>3</v>
          </cell>
          <cell r="K2135">
            <v>1</v>
          </cell>
          <cell r="L2135">
            <v>6</v>
          </cell>
        </row>
        <row r="2136">
          <cell r="A2136" t="str">
            <v>9,641,4,4,1</v>
          </cell>
          <cell r="B2136">
            <v>9</v>
          </cell>
          <cell r="C2136" t="str">
            <v>641</v>
          </cell>
          <cell r="D2136">
            <v>4</v>
          </cell>
          <cell r="E2136">
            <v>4</v>
          </cell>
          <cell r="F2136">
            <v>1</v>
          </cell>
          <cell r="G2136">
            <v>3</v>
          </cell>
          <cell r="H2136">
            <v>1</v>
          </cell>
          <cell r="I2136">
            <v>1</v>
          </cell>
          <cell r="J2136">
            <v>3</v>
          </cell>
          <cell r="K2136">
            <v>1</v>
          </cell>
          <cell r="L2136">
            <v>1</v>
          </cell>
        </row>
        <row r="2137">
          <cell r="A2137" t="str">
            <v>9,641,4,4,2</v>
          </cell>
          <cell r="B2137">
            <v>9</v>
          </cell>
          <cell r="C2137" t="str">
            <v>641</v>
          </cell>
          <cell r="D2137">
            <v>4</v>
          </cell>
          <cell r="E2137">
            <v>4</v>
          </cell>
          <cell r="F2137">
            <v>2</v>
          </cell>
          <cell r="G2137">
            <v>3</v>
          </cell>
          <cell r="H2137">
            <v>1</v>
          </cell>
          <cell r="I2137">
            <v>2</v>
          </cell>
          <cell r="J2137">
            <v>3</v>
          </cell>
          <cell r="K2137">
            <v>1</v>
          </cell>
          <cell r="L2137">
            <v>2</v>
          </cell>
        </row>
        <row r="2138">
          <cell r="A2138" t="str">
            <v>9,641,4,4,3</v>
          </cell>
          <cell r="B2138">
            <v>9</v>
          </cell>
          <cell r="C2138" t="str">
            <v>641</v>
          </cell>
          <cell r="D2138">
            <v>4</v>
          </cell>
          <cell r="E2138">
            <v>4</v>
          </cell>
          <cell r="F2138">
            <v>3</v>
          </cell>
          <cell r="G2138">
            <v>3</v>
          </cell>
          <cell r="H2138">
            <v>1</v>
          </cell>
          <cell r="I2138">
            <v>3</v>
          </cell>
          <cell r="J2138">
            <v>3</v>
          </cell>
          <cell r="K2138">
            <v>1</v>
          </cell>
          <cell r="L2138">
            <v>3</v>
          </cell>
        </row>
        <row r="2139">
          <cell r="A2139" t="str">
            <v>9,641,4,5,0</v>
          </cell>
          <cell r="B2139">
            <v>9</v>
          </cell>
          <cell r="C2139" t="str">
            <v>641</v>
          </cell>
          <cell r="D2139">
            <v>4</v>
          </cell>
          <cell r="E2139">
            <v>5</v>
          </cell>
          <cell r="F2139">
            <v>0</v>
          </cell>
          <cell r="G2139">
            <v>3</v>
          </cell>
          <cell r="H2139">
            <v>1</v>
          </cell>
          <cell r="I2139">
            <v>5</v>
          </cell>
          <cell r="J2139">
            <v>3</v>
          </cell>
          <cell r="K2139">
            <v>1</v>
          </cell>
          <cell r="L2139">
            <v>5</v>
          </cell>
        </row>
        <row r="2140">
          <cell r="A2140" t="str">
            <v>9,642,1,2,3</v>
          </cell>
          <cell r="B2140">
            <v>9</v>
          </cell>
          <cell r="C2140" t="str">
            <v>642</v>
          </cell>
          <cell r="D2140">
            <v>1</v>
          </cell>
          <cell r="E2140">
            <v>2</v>
          </cell>
          <cell r="F2140">
            <v>3</v>
          </cell>
          <cell r="G2140">
            <v>1</v>
          </cell>
          <cell r="H2140">
            <v>8</v>
          </cell>
          <cell r="I2140">
            <v>1</v>
          </cell>
          <cell r="J2140">
            <v>3</v>
          </cell>
          <cell r="K2140">
            <v>1</v>
          </cell>
          <cell r="L2140">
            <v>6</v>
          </cell>
        </row>
        <row r="2141">
          <cell r="A2141" t="str">
            <v>9,642,4,4,1</v>
          </cell>
          <cell r="B2141">
            <v>9</v>
          </cell>
          <cell r="C2141" t="str">
            <v>642</v>
          </cell>
          <cell r="D2141">
            <v>4</v>
          </cell>
          <cell r="E2141">
            <v>4</v>
          </cell>
          <cell r="F2141">
            <v>1</v>
          </cell>
          <cell r="G2141">
            <v>3</v>
          </cell>
          <cell r="H2141">
            <v>1</v>
          </cell>
          <cell r="I2141">
            <v>1</v>
          </cell>
          <cell r="J2141">
            <v>3</v>
          </cell>
          <cell r="K2141">
            <v>1</v>
          </cell>
          <cell r="L2141">
            <v>1</v>
          </cell>
        </row>
        <row r="2142">
          <cell r="A2142" t="str">
            <v>9,642,4,4,3</v>
          </cell>
          <cell r="B2142">
            <v>9</v>
          </cell>
          <cell r="C2142" t="str">
            <v>642</v>
          </cell>
          <cell r="D2142">
            <v>4</v>
          </cell>
          <cell r="E2142">
            <v>4</v>
          </cell>
          <cell r="F2142">
            <v>3</v>
          </cell>
          <cell r="G2142">
            <v>3</v>
          </cell>
          <cell r="H2142">
            <v>1</v>
          </cell>
          <cell r="I2142">
            <v>3</v>
          </cell>
          <cell r="J2142">
            <v>3</v>
          </cell>
          <cell r="K2142">
            <v>1</v>
          </cell>
          <cell r="L2142">
            <v>3</v>
          </cell>
        </row>
        <row r="2143">
          <cell r="A2143" t="str">
            <v>9,642,4,5,0</v>
          </cell>
          <cell r="B2143">
            <v>9</v>
          </cell>
          <cell r="C2143" t="str">
            <v>642</v>
          </cell>
          <cell r="D2143">
            <v>4</v>
          </cell>
          <cell r="E2143">
            <v>5</v>
          </cell>
          <cell r="F2143">
            <v>0</v>
          </cell>
          <cell r="G2143">
            <v>3</v>
          </cell>
          <cell r="H2143">
            <v>1</v>
          </cell>
          <cell r="I2143">
            <v>5</v>
          </cell>
          <cell r="J2143">
            <v>3</v>
          </cell>
          <cell r="K2143">
            <v>1</v>
          </cell>
          <cell r="L2143">
            <v>5</v>
          </cell>
        </row>
        <row r="2144">
          <cell r="A2144" t="str">
            <v>9,643,1,2,3</v>
          </cell>
          <cell r="B2144">
            <v>9</v>
          </cell>
          <cell r="C2144" t="str">
            <v>643</v>
          </cell>
          <cell r="D2144">
            <v>1</v>
          </cell>
          <cell r="E2144">
            <v>2</v>
          </cell>
          <cell r="F2144">
            <v>3</v>
          </cell>
          <cell r="G2144">
            <v>1</v>
          </cell>
          <cell r="H2144">
            <v>8</v>
          </cell>
          <cell r="I2144">
            <v>1</v>
          </cell>
          <cell r="J2144">
            <v>3</v>
          </cell>
          <cell r="K2144">
            <v>1</v>
          </cell>
          <cell r="L2144">
            <v>6</v>
          </cell>
        </row>
        <row r="2145">
          <cell r="A2145" t="str">
            <v>9,643,4,4,1</v>
          </cell>
          <cell r="B2145">
            <v>9</v>
          </cell>
          <cell r="C2145" t="str">
            <v>643</v>
          </cell>
          <cell r="D2145">
            <v>4</v>
          </cell>
          <cell r="E2145">
            <v>4</v>
          </cell>
          <cell r="F2145">
            <v>1</v>
          </cell>
          <cell r="G2145">
            <v>3</v>
          </cell>
          <cell r="H2145">
            <v>1</v>
          </cell>
          <cell r="I2145">
            <v>1</v>
          </cell>
          <cell r="J2145">
            <v>3</v>
          </cell>
          <cell r="K2145">
            <v>1</v>
          </cell>
          <cell r="L2145">
            <v>1</v>
          </cell>
        </row>
        <row r="2146">
          <cell r="A2146" t="str">
            <v>9,643,4,4,2</v>
          </cell>
          <cell r="B2146">
            <v>9</v>
          </cell>
          <cell r="C2146" t="str">
            <v>643</v>
          </cell>
          <cell r="D2146">
            <v>4</v>
          </cell>
          <cell r="E2146">
            <v>4</v>
          </cell>
          <cell r="F2146">
            <v>2</v>
          </cell>
          <cell r="G2146">
            <v>3</v>
          </cell>
          <cell r="H2146">
            <v>1</v>
          </cell>
          <cell r="I2146">
            <v>2</v>
          </cell>
          <cell r="J2146">
            <v>3</v>
          </cell>
          <cell r="K2146">
            <v>1</v>
          </cell>
          <cell r="L2146">
            <v>2</v>
          </cell>
        </row>
        <row r="2147">
          <cell r="A2147" t="str">
            <v>9,643,4,4,3</v>
          </cell>
          <cell r="B2147">
            <v>9</v>
          </cell>
          <cell r="C2147" t="str">
            <v>643</v>
          </cell>
          <cell r="D2147">
            <v>4</v>
          </cell>
          <cell r="E2147">
            <v>4</v>
          </cell>
          <cell r="F2147">
            <v>3</v>
          </cell>
          <cell r="G2147">
            <v>3</v>
          </cell>
          <cell r="H2147">
            <v>1</v>
          </cell>
          <cell r="I2147">
            <v>3</v>
          </cell>
          <cell r="J2147">
            <v>3</v>
          </cell>
          <cell r="K2147">
            <v>1</v>
          </cell>
          <cell r="L2147">
            <v>3</v>
          </cell>
        </row>
        <row r="2148">
          <cell r="A2148" t="str">
            <v>9,643,4,5,0</v>
          </cell>
          <cell r="B2148">
            <v>9</v>
          </cell>
          <cell r="C2148" t="str">
            <v>643</v>
          </cell>
          <cell r="D2148">
            <v>4</v>
          </cell>
          <cell r="E2148">
            <v>5</v>
          </cell>
          <cell r="F2148">
            <v>0</v>
          </cell>
          <cell r="G2148">
            <v>3</v>
          </cell>
          <cell r="H2148">
            <v>1</v>
          </cell>
          <cell r="I2148">
            <v>5</v>
          </cell>
          <cell r="J2148">
            <v>3</v>
          </cell>
          <cell r="K2148">
            <v>1</v>
          </cell>
          <cell r="L2148">
            <v>5</v>
          </cell>
        </row>
        <row r="2149">
          <cell r="A2149" t="str">
            <v>9,644,1,2,3</v>
          </cell>
          <cell r="B2149">
            <v>9</v>
          </cell>
          <cell r="C2149" t="str">
            <v>644</v>
          </cell>
          <cell r="D2149">
            <v>1</v>
          </cell>
          <cell r="E2149">
            <v>2</v>
          </cell>
          <cell r="F2149">
            <v>3</v>
          </cell>
          <cell r="G2149">
            <v>1</v>
          </cell>
          <cell r="H2149">
            <v>8</v>
          </cell>
          <cell r="I2149">
            <v>1</v>
          </cell>
          <cell r="J2149">
            <v>3</v>
          </cell>
          <cell r="K2149">
            <v>1</v>
          </cell>
          <cell r="L2149">
            <v>6</v>
          </cell>
        </row>
        <row r="2150">
          <cell r="A2150" t="str">
            <v>9,644,4,4,1</v>
          </cell>
          <cell r="B2150">
            <v>9</v>
          </cell>
          <cell r="C2150" t="str">
            <v>644</v>
          </cell>
          <cell r="D2150">
            <v>4</v>
          </cell>
          <cell r="E2150">
            <v>4</v>
          </cell>
          <cell r="F2150">
            <v>1</v>
          </cell>
          <cell r="G2150">
            <v>3</v>
          </cell>
          <cell r="H2150">
            <v>1</v>
          </cell>
          <cell r="I2150">
            <v>1</v>
          </cell>
          <cell r="J2150">
            <v>3</v>
          </cell>
          <cell r="K2150">
            <v>1</v>
          </cell>
          <cell r="L2150">
            <v>1</v>
          </cell>
        </row>
        <row r="2151">
          <cell r="A2151" t="str">
            <v>9,644,4,4,3</v>
          </cell>
          <cell r="B2151">
            <v>9</v>
          </cell>
          <cell r="C2151" t="str">
            <v>644</v>
          </cell>
          <cell r="D2151">
            <v>4</v>
          </cell>
          <cell r="E2151">
            <v>4</v>
          </cell>
          <cell r="F2151">
            <v>3</v>
          </cell>
          <cell r="G2151">
            <v>3</v>
          </cell>
          <cell r="H2151">
            <v>1</v>
          </cell>
          <cell r="I2151">
            <v>3</v>
          </cell>
          <cell r="J2151">
            <v>3</v>
          </cell>
          <cell r="K2151">
            <v>1</v>
          </cell>
          <cell r="L2151">
            <v>3</v>
          </cell>
        </row>
        <row r="2152">
          <cell r="A2152" t="str">
            <v>9,644,4,5,0</v>
          </cell>
          <cell r="B2152">
            <v>9</v>
          </cell>
          <cell r="C2152" t="str">
            <v>644</v>
          </cell>
          <cell r="D2152">
            <v>4</v>
          </cell>
          <cell r="E2152">
            <v>5</v>
          </cell>
          <cell r="F2152">
            <v>0</v>
          </cell>
          <cell r="G2152">
            <v>3</v>
          </cell>
          <cell r="H2152">
            <v>1</v>
          </cell>
          <cell r="I2152">
            <v>5</v>
          </cell>
          <cell r="J2152">
            <v>3</v>
          </cell>
          <cell r="K2152">
            <v>1</v>
          </cell>
          <cell r="L2152">
            <v>5</v>
          </cell>
        </row>
        <row r="2153">
          <cell r="A2153" t="str">
            <v>9,645,1,2,3</v>
          </cell>
          <cell r="B2153">
            <v>9</v>
          </cell>
          <cell r="C2153" t="str">
            <v>645</v>
          </cell>
          <cell r="D2153">
            <v>1</v>
          </cell>
          <cell r="E2153">
            <v>2</v>
          </cell>
          <cell r="F2153">
            <v>3</v>
          </cell>
          <cell r="G2153">
            <v>1</v>
          </cell>
          <cell r="H2153">
            <v>8</v>
          </cell>
          <cell r="I2153">
            <v>1</v>
          </cell>
          <cell r="J2153">
            <v>3</v>
          </cell>
          <cell r="K2153">
            <v>1</v>
          </cell>
          <cell r="L2153">
            <v>6</v>
          </cell>
        </row>
        <row r="2154">
          <cell r="A2154" t="str">
            <v>9,645,4,4,1</v>
          </cell>
          <cell r="B2154">
            <v>9</v>
          </cell>
          <cell r="C2154" t="str">
            <v>645</v>
          </cell>
          <cell r="D2154">
            <v>4</v>
          </cell>
          <cell r="E2154">
            <v>4</v>
          </cell>
          <cell r="F2154">
            <v>1</v>
          </cell>
          <cell r="G2154">
            <v>3</v>
          </cell>
          <cell r="H2154">
            <v>1</v>
          </cell>
          <cell r="I2154">
            <v>1</v>
          </cell>
          <cell r="J2154">
            <v>3</v>
          </cell>
          <cell r="K2154">
            <v>1</v>
          </cell>
          <cell r="L2154">
            <v>1</v>
          </cell>
        </row>
        <row r="2155">
          <cell r="A2155" t="str">
            <v>9,645,4,4,2</v>
          </cell>
          <cell r="B2155">
            <v>9</v>
          </cell>
          <cell r="C2155" t="str">
            <v>645</v>
          </cell>
          <cell r="D2155">
            <v>4</v>
          </cell>
          <cell r="E2155">
            <v>4</v>
          </cell>
          <cell r="F2155">
            <v>2</v>
          </cell>
          <cell r="G2155">
            <v>3</v>
          </cell>
          <cell r="H2155">
            <v>1</v>
          </cell>
          <cell r="I2155">
            <v>2</v>
          </cell>
          <cell r="J2155">
            <v>3</v>
          </cell>
          <cell r="K2155">
            <v>1</v>
          </cell>
          <cell r="L2155">
            <v>2</v>
          </cell>
        </row>
        <row r="2156">
          <cell r="A2156" t="str">
            <v>9,645,4,4,3</v>
          </cell>
          <cell r="B2156">
            <v>9</v>
          </cell>
          <cell r="C2156" t="str">
            <v>645</v>
          </cell>
          <cell r="D2156">
            <v>4</v>
          </cell>
          <cell r="E2156">
            <v>4</v>
          </cell>
          <cell r="F2156">
            <v>3</v>
          </cell>
          <cell r="G2156">
            <v>3</v>
          </cell>
          <cell r="H2156">
            <v>1</v>
          </cell>
          <cell r="I2156">
            <v>3</v>
          </cell>
          <cell r="J2156">
            <v>3</v>
          </cell>
          <cell r="K2156">
            <v>1</v>
          </cell>
          <cell r="L2156">
            <v>3</v>
          </cell>
        </row>
        <row r="2157">
          <cell r="A2157" t="str">
            <v>9,645,4,5,0</v>
          </cell>
          <cell r="B2157">
            <v>9</v>
          </cell>
          <cell r="C2157" t="str">
            <v>645</v>
          </cell>
          <cell r="D2157">
            <v>4</v>
          </cell>
          <cell r="E2157">
            <v>5</v>
          </cell>
          <cell r="F2157">
            <v>0</v>
          </cell>
          <cell r="G2157">
            <v>3</v>
          </cell>
          <cell r="H2157">
            <v>1</v>
          </cell>
          <cell r="I2157">
            <v>5</v>
          </cell>
          <cell r="J2157">
            <v>3</v>
          </cell>
          <cell r="K2157">
            <v>1</v>
          </cell>
          <cell r="L2157">
            <v>5</v>
          </cell>
        </row>
        <row r="2158">
          <cell r="A2158" t="str">
            <v>9,646,1,2,3</v>
          </cell>
          <cell r="B2158">
            <v>9</v>
          </cell>
          <cell r="C2158" t="str">
            <v>646</v>
          </cell>
          <cell r="D2158">
            <v>1</v>
          </cell>
          <cell r="E2158">
            <v>2</v>
          </cell>
          <cell r="F2158">
            <v>3</v>
          </cell>
          <cell r="G2158">
            <v>1</v>
          </cell>
          <cell r="H2158">
            <v>8</v>
          </cell>
          <cell r="I2158">
            <v>1</v>
          </cell>
          <cell r="J2158">
            <v>3</v>
          </cell>
          <cell r="K2158">
            <v>1</v>
          </cell>
          <cell r="L2158">
            <v>6</v>
          </cell>
        </row>
        <row r="2159">
          <cell r="A2159" t="str">
            <v>9,646,1,2,4</v>
          </cell>
          <cell r="B2159">
            <v>9</v>
          </cell>
          <cell r="C2159" t="str">
            <v>646</v>
          </cell>
          <cell r="D2159">
            <v>1</v>
          </cell>
          <cell r="E2159">
            <v>2</v>
          </cell>
          <cell r="F2159">
            <v>4</v>
          </cell>
          <cell r="G2159">
            <v>1</v>
          </cell>
          <cell r="H2159">
            <v>5</v>
          </cell>
          <cell r="I2159">
            <v>6</v>
          </cell>
          <cell r="J2159">
            <v>3</v>
          </cell>
          <cell r="K2159">
            <v>1</v>
          </cell>
          <cell r="L2159">
            <v>6</v>
          </cell>
        </row>
        <row r="2160">
          <cell r="A2160" t="str">
            <v>9,646,4,4,1</v>
          </cell>
          <cell r="B2160">
            <v>9</v>
          </cell>
          <cell r="C2160" t="str">
            <v>646</v>
          </cell>
          <cell r="D2160">
            <v>4</v>
          </cell>
          <cell r="E2160">
            <v>4</v>
          </cell>
          <cell r="F2160">
            <v>1</v>
          </cell>
          <cell r="G2160">
            <v>3</v>
          </cell>
          <cell r="H2160">
            <v>1</v>
          </cell>
          <cell r="I2160">
            <v>1</v>
          </cell>
          <cell r="J2160">
            <v>3</v>
          </cell>
          <cell r="K2160">
            <v>1</v>
          </cell>
          <cell r="L2160">
            <v>1</v>
          </cell>
        </row>
        <row r="2161">
          <cell r="A2161" t="str">
            <v>9,646,4,4,2</v>
          </cell>
          <cell r="B2161">
            <v>9</v>
          </cell>
          <cell r="C2161" t="str">
            <v>646</v>
          </cell>
          <cell r="D2161">
            <v>4</v>
          </cell>
          <cell r="E2161">
            <v>4</v>
          </cell>
          <cell r="F2161">
            <v>2</v>
          </cell>
          <cell r="G2161">
            <v>3</v>
          </cell>
          <cell r="H2161">
            <v>1</v>
          </cell>
          <cell r="I2161">
            <v>2</v>
          </cell>
          <cell r="J2161">
            <v>3</v>
          </cell>
          <cell r="K2161">
            <v>1</v>
          </cell>
          <cell r="L2161">
            <v>2</v>
          </cell>
        </row>
        <row r="2162">
          <cell r="A2162" t="str">
            <v>9,646,4,4,3</v>
          </cell>
          <cell r="B2162">
            <v>9</v>
          </cell>
          <cell r="C2162" t="str">
            <v>646</v>
          </cell>
          <cell r="D2162">
            <v>4</v>
          </cell>
          <cell r="E2162">
            <v>4</v>
          </cell>
          <cell r="F2162">
            <v>3</v>
          </cell>
          <cell r="G2162">
            <v>3</v>
          </cell>
          <cell r="H2162">
            <v>1</v>
          </cell>
          <cell r="I2162">
            <v>3</v>
          </cell>
          <cell r="J2162">
            <v>3</v>
          </cell>
          <cell r="K2162">
            <v>1</v>
          </cell>
          <cell r="L2162">
            <v>3</v>
          </cell>
        </row>
        <row r="2163">
          <cell r="A2163" t="str">
            <v>9,646,4,5,0</v>
          </cell>
          <cell r="B2163">
            <v>9</v>
          </cell>
          <cell r="C2163" t="str">
            <v>646</v>
          </cell>
          <cell r="D2163">
            <v>4</v>
          </cell>
          <cell r="E2163">
            <v>5</v>
          </cell>
          <cell r="F2163">
            <v>0</v>
          </cell>
          <cell r="G2163">
            <v>3</v>
          </cell>
          <cell r="H2163">
            <v>1</v>
          </cell>
          <cell r="I2163">
            <v>5</v>
          </cell>
          <cell r="J2163">
            <v>3</v>
          </cell>
          <cell r="K2163">
            <v>1</v>
          </cell>
          <cell r="L2163">
            <v>5</v>
          </cell>
        </row>
        <row r="2164">
          <cell r="A2164" t="str">
            <v>9,647,1,2,3</v>
          </cell>
          <cell r="B2164">
            <v>9</v>
          </cell>
          <cell r="C2164" t="str">
            <v>647</v>
          </cell>
          <cell r="D2164">
            <v>1</v>
          </cell>
          <cell r="E2164">
            <v>2</v>
          </cell>
          <cell r="F2164">
            <v>3</v>
          </cell>
          <cell r="G2164">
            <v>1</v>
          </cell>
          <cell r="H2164">
            <v>8</v>
          </cell>
          <cell r="I2164">
            <v>1</v>
          </cell>
          <cell r="J2164">
            <v>3</v>
          </cell>
          <cell r="K2164">
            <v>1</v>
          </cell>
          <cell r="L2164">
            <v>6</v>
          </cell>
        </row>
        <row r="2165">
          <cell r="A2165" t="str">
            <v>9,647,1,2,4</v>
          </cell>
          <cell r="B2165">
            <v>9</v>
          </cell>
          <cell r="C2165" t="str">
            <v>647</v>
          </cell>
          <cell r="D2165">
            <v>1</v>
          </cell>
          <cell r="E2165">
            <v>2</v>
          </cell>
          <cell r="F2165">
            <v>4</v>
          </cell>
          <cell r="G2165">
            <v>1</v>
          </cell>
          <cell r="H2165">
            <v>5</v>
          </cell>
          <cell r="I2165">
            <v>6</v>
          </cell>
          <cell r="J2165">
            <v>3</v>
          </cell>
          <cell r="K2165">
            <v>1</v>
          </cell>
          <cell r="L2165">
            <v>6</v>
          </cell>
        </row>
        <row r="2166">
          <cell r="A2166" t="str">
            <v>9,647,4,4,1</v>
          </cell>
          <cell r="B2166">
            <v>9</v>
          </cell>
          <cell r="C2166" t="str">
            <v>647</v>
          </cell>
          <cell r="D2166">
            <v>4</v>
          </cell>
          <cell r="E2166">
            <v>4</v>
          </cell>
          <cell r="F2166">
            <v>1</v>
          </cell>
          <cell r="G2166">
            <v>3</v>
          </cell>
          <cell r="H2166">
            <v>1</v>
          </cell>
          <cell r="I2166">
            <v>1</v>
          </cell>
          <cell r="J2166">
            <v>3</v>
          </cell>
          <cell r="K2166">
            <v>1</v>
          </cell>
          <cell r="L2166">
            <v>1</v>
          </cell>
        </row>
        <row r="2167">
          <cell r="A2167" t="str">
            <v>9,647,4,4,2</v>
          </cell>
          <cell r="B2167">
            <v>9</v>
          </cell>
          <cell r="C2167" t="str">
            <v>647</v>
          </cell>
          <cell r="D2167">
            <v>4</v>
          </cell>
          <cell r="E2167">
            <v>4</v>
          </cell>
          <cell r="F2167">
            <v>2</v>
          </cell>
          <cell r="G2167">
            <v>3</v>
          </cell>
          <cell r="H2167">
            <v>1</v>
          </cell>
          <cell r="I2167">
            <v>2</v>
          </cell>
          <cell r="J2167">
            <v>3</v>
          </cell>
          <cell r="K2167">
            <v>1</v>
          </cell>
          <cell r="L2167">
            <v>2</v>
          </cell>
        </row>
        <row r="2168">
          <cell r="A2168" t="str">
            <v>9,647,4,4,3</v>
          </cell>
          <cell r="B2168">
            <v>9</v>
          </cell>
          <cell r="C2168" t="str">
            <v>647</v>
          </cell>
          <cell r="D2168">
            <v>4</v>
          </cell>
          <cell r="E2168">
            <v>4</v>
          </cell>
          <cell r="F2168">
            <v>3</v>
          </cell>
          <cell r="G2168">
            <v>3</v>
          </cell>
          <cell r="H2168">
            <v>1</v>
          </cell>
          <cell r="I2168">
            <v>3</v>
          </cell>
          <cell r="J2168">
            <v>3</v>
          </cell>
          <cell r="K2168">
            <v>1</v>
          </cell>
          <cell r="L2168">
            <v>3</v>
          </cell>
        </row>
        <row r="2169">
          <cell r="A2169" t="str">
            <v>9,647,4,5,0</v>
          </cell>
          <cell r="B2169">
            <v>9</v>
          </cell>
          <cell r="C2169" t="str">
            <v>647</v>
          </cell>
          <cell r="D2169">
            <v>4</v>
          </cell>
          <cell r="E2169">
            <v>5</v>
          </cell>
          <cell r="F2169">
            <v>0</v>
          </cell>
          <cell r="G2169">
            <v>3</v>
          </cell>
          <cell r="H2169">
            <v>1</v>
          </cell>
          <cell r="I2169">
            <v>5</v>
          </cell>
          <cell r="J2169">
            <v>3</v>
          </cell>
          <cell r="K2169">
            <v>1</v>
          </cell>
          <cell r="L2169">
            <v>5</v>
          </cell>
        </row>
        <row r="2170">
          <cell r="A2170" t="str">
            <v>9,648,1,2,3</v>
          </cell>
          <cell r="B2170">
            <v>9</v>
          </cell>
          <cell r="C2170" t="str">
            <v>648</v>
          </cell>
          <cell r="D2170">
            <v>1</v>
          </cell>
          <cell r="E2170">
            <v>2</v>
          </cell>
          <cell r="F2170">
            <v>3</v>
          </cell>
          <cell r="G2170">
            <v>1</v>
          </cell>
          <cell r="H2170">
            <v>8</v>
          </cell>
          <cell r="I2170">
            <v>1</v>
          </cell>
          <cell r="J2170">
            <v>3</v>
          </cell>
          <cell r="K2170">
            <v>1</v>
          </cell>
          <cell r="L2170">
            <v>6</v>
          </cell>
        </row>
        <row r="2171">
          <cell r="A2171" t="str">
            <v>9,648,4,4,1</v>
          </cell>
          <cell r="B2171">
            <v>9</v>
          </cell>
          <cell r="C2171" t="str">
            <v>648</v>
          </cell>
          <cell r="D2171">
            <v>4</v>
          </cell>
          <cell r="E2171">
            <v>4</v>
          </cell>
          <cell r="F2171">
            <v>1</v>
          </cell>
          <cell r="G2171">
            <v>3</v>
          </cell>
          <cell r="H2171">
            <v>1</v>
          </cell>
          <cell r="I2171">
            <v>1</v>
          </cell>
          <cell r="J2171">
            <v>3</v>
          </cell>
          <cell r="K2171">
            <v>1</v>
          </cell>
          <cell r="L2171">
            <v>1</v>
          </cell>
        </row>
        <row r="2172">
          <cell r="A2172" t="str">
            <v>9,648,4,4,2</v>
          </cell>
          <cell r="B2172">
            <v>9</v>
          </cell>
          <cell r="C2172" t="str">
            <v>648</v>
          </cell>
          <cell r="D2172">
            <v>4</v>
          </cell>
          <cell r="E2172">
            <v>4</v>
          </cell>
          <cell r="F2172">
            <v>2</v>
          </cell>
          <cell r="G2172">
            <v>3</v>
          </cell>
          <cell r="H2172">
            <v>1</v>
          </cell>
          <cell r="I2172">
            <v>2</v>
          </cell>
          <cell r="J2172">
            <v>3</v>
          </cell>
          <cell r="K2172">
            <v>1</v>
          </cell>
          <cell r="L2172">
            <v>2</v>
          </cell>
        </row>
        <row r="2173">
          <cell r="A2173" t="str">
            <v>9,648,4,4,3</v>
          </cell>
          <cell r="B2173">
            <v>9</v>
          </cell>
          <cell r="C2173" t="str">
            <v>648</v>
          </cell>
          <cell r="D2173">
            <v>4</v>
          </cell>
          <cell r="E2173">
            <v>4</v>
          </cell>
          <cell r="F2173">
            <v>3</v>
          </cell>
          <cell r="G2173">
            <v>3</v>
          </cell>
          <cell r="H2173">
            <v>1</v>
          </cell>
          <cell r="I2173">
            <v>3</v>
          </cell>
          <cell r="J2173">
            <v>3</v>
          </cell>
          <cell r="K2173">
            <v>1</v>
          </cell>
          <cell r="L2173">
            <v>3</v>
          </cell>
        </row>
        <row r="2174">
          <cell r="A2174" t="str">
            <v>9,648,4,5,0</v>
          </cell>
          <cell r="B2174">
            <v>9</v>
          </cell>
          <cell r="C2174" t="str">
            <v>648</v>
          </cell>
          <cell r="D2174">
            <v>4</v>
          </cell>
          <cell r="E2174">
            <v>5</v>
          </cell>
          <cell r="F2174">
            <v>0</v>
          </cell>
          <cell r="G2174">
            <v>3</v>
          </cell>
          <cell r="H2174">
            <v>1</v>
          </cell>
          <cell r="I2174">
            <v>5</v>
          </cell>
          <cell r="J2174">
            <v>3</v>
          </cell>
          <cell r="K2174">
            <v>1</v>
          </cell>
          <cell r="L2174">
            <v>5</v>
          </cell>
        </row>
        <row r="2175">
          <cell r="A2175" t="str">
            <v>9,649,1,2,3</v>
          </cell>
          <cell r="B2175">
            <v>9</v>
          </cell>
          <cell r="C2175" t="str">
            <v>649</v>
          </cell>
          <cell r="D2175">
            <v>1</v>
          </cell>
          <cell r="E2175">
            <v>2</v>
          </cell>
          <cell r="F2175">
            <v>3</v>
          </cell>
          <cell r="G2175">
            <v>1</v>
          </cell>
          <cell r="H2175">
            <v>8</v>
          </cell>
          <cell r="I2175">
            <v>1</v>
          </cell>
          <cell r="J2175">
            <v>3</v>
          </cell>
          <cell r="K2175">
            <v>1</v>
          </cell>
          <cell r="L2175">
            <v>6</v>
          </cell>
        </row>
        <row r="2176">
          <cell r="A2176" t="str">
            <v>9,649,4,4,1</v>
          </cell>
          <cell r="B2176">
            <v>9</v>
          </cell>
          <cell r="C2176" t="str">
            <v>649</v>
          </cell>
          <cell r="D2176">
            <v>4</v>
          </cell>
          <cell r="E2176">
            <v>4</v>
          </cell>
          <cell r="F2176">
            <v>1</v>
          </cell>
          <cell r="G2176">
            <v>3</v>
          </cell>
          <cell r="H2176">
            <v>1</v>
          </cell>
          <cell r="I2176">
            <v>1</v>
          </cell>
          <cell r="J2176">
            <v>3</v>
          </cell>
          <cell r="K2176">
            <v>1</v>
          </cell>
          <cell r="L2176">
            <v>1</v>
          </cell>
        </row>
        <row r="2177">
          <cell r="A2177" t="str">
            <v>9,649,4,4,3</v>
          </cell>
          <cell r="B2177">
            <v>9</v>
          </cell>
          <cell r="C2177" t="str">
            <v>649</v>
          </cell>
          <cell r="D2177">
            <v>4</v>
          </cell>
          <cell r="E2177">
            <v>4</v>
          </cell>
          <cell r="F2177">
            <v>3</v>
          </cell>
          <cell r="G2177">
            <v>3</v>
          </cell>
          <cell r="H2177">
            <v>1</v>
          </cell>
          <cell r="I2177">
            <v>3</v>
          </cell>
          <cell r="J2177">
            <v>3</v>
          </cell>
          <cell r="K2177">
            <v>1</v>
          </cell>
          <cell r="L2177">
            <v>3</v>
          </cell>
        </row>
        <row r="2178">
          <cell r="A2178" t="str">
            <v>9,649,4,5,0</v>
          </cell>
          <cell r="B2178">
            <v>9</v>
          </cell>
          <cell r="C2178" t="str">
            <v>649</v>
          </cell>
          <cell r="D2178">
            <v>4</v>
          </cell>
          <cell r="E2178">
            <v>5</v>
          </cell>
          <cell r="F2178">
            <v>0</v>
          </cell>
          <cell r="G2178">
            <v>3</v>
          </cell>
          <cell r="H2178">
            <v>1</v>
          </cell>
          <cell r="I2178">
            <v>5</v>
          </cell>
          <cell r="J2178">
            <v>3</v>
          </cell>
          <cell r="K2178">
            <v>1</v>
          </cell>
          <cell r="L2178">
            <v>5</v>
          </cell>
        </row>
        <row r="2179">
          <cell r="A2179" t="str">
            <v>9,650,1,2,3</v>
          </cell>
          <cell r="B2179">
            <v>9</v>
          </cell>
          <cell r="C2179" t="str">
            <v>650</v>
          </cell>
          <cell r="D2179">
            <v>1</v>
          </cell>
          <cell r="E2179">
            <v>2</v>
          </cell>
          <cell r="F2179">
            <v>3</v>
          </cell>
          <cell r="G2179">
            <v>1</v>
          </cell>
          <cell r="H2179">
            <v>8</v>
          </cell>
          <cell r="I2179">
            <v>1</v>
          </cell>
          <cell r="J2179">
            <v>3</v>
          </cell>
          <cell r="K2179">
            <v>1</v>
          </cell>
          <cell r="L2179">
            <v>6</v>
          </cell>
        </row>
        <row r="2180">
          <cell r="A2180" t="str">
            <v>9,650,4,4,1</v>
          </cell>
          <cell r="B2180">
            <v>9</v>
          </cell>
          <cell r="C2180" t="str">
            <v>650</v>
          </cell>
          <cell r="D2180">
            <v>4</v>
          </cell>
          <cell r="E2180">
            <v>4</v>
          </cell>
          <cell r="F2180">
            <v>1</v>
          </cell>
          <cell r="G2180">
            <v>3</v>
          </cell>
          <cell r="H2180">
            <v>1</v>
          </cell>
          <cell r="I2180">
            <v>1</v>
          </cell>
          <cell r="J2180">
            <v>3</v>
          </cell>
          <cell r="K2180">
            <v>1</v>
          </cell>
          <cell r="L2180">
            <v>1</v>
          </cell>
        </row>
        <row r="2181">
          <cell r="A2181" t="str">
            <v>9,650,4,4,2</v>
          </cell>
          <cell r="B2181">
            <v>9</v>
          </cell>
          <cell r="C2181" t="str">
            <v>650</v>
          </cell>
          <cell r="D2181">
            <v>4</v>
          </cell>
          <cell r="E2181">
            <v>4</v>
          </cell>
          <cell r="F2181">
            <v>2</v>
          </cell>
          <cell r="G2181">
            <v>3</v>
          </cell>
          <cell r="H2181">
            <v>1</v>
          </cell>
          <cell r="I2181">
            <v>2</v>
          </cell>
          <cell r="J2181">
            <v>3</v>
          </cell>
          <cell r="K2181">
            <v>1</v>
          </cell>
          <cell r="L2181">
            <v>2</v>
          </cell>
        </row>
        <row r="2182">
          <cell r="A2182" t="str">
            <v>9,650,4,4,3</v>
          </cell>
          <cell r="B2182">
            <v>9</v>
          </cell>
          <cell r="C2182" t="str">
            <v>650</v>
          </cell>
          <cell r="D2182">
            <v>4</v>
          </cell>
          <cell r="E2182">
            <v>4</v>
          </cell>
          <cell r="F2182">
            <v>3</v>
          </cell>
          <cell r="G2182">
            <v>3</v>
          </cell>
          <cell r="H2182">
            <v>1</v>
          </cell>
          <cell r="I2182">
            <v>3</v>
          </cell>
          <cell r="J2182">
            <v>3</v>
          </cell>
          <cell r="K2182">
            <v>1</v>
          </cell>
          <cell r="L2182">
            <v>3</v>
          </cell>
        </row>
        <row r="2183">
          <cell r="A2183" t="str">
            <v>9,650,4,5,0</v>
          </cell>
          <cell r="B2183">
            <v>9</v>
          </cell>
          <cell r="C2183" t="str">
            <v>650</v>
          </cell>
          <cell r="D2183">
            <v>4</v>
          </cell>
          <cell r="E2183">
            <v>5</v>
          </cell>
          <cell r="F2183">
            <v>0</v>
          </cell>
          <cell r="G2183">
            <v>3</v>
          </cell>
          <cell r="H2183">
            <v>1</v>
          </cell>
          <cell r="I2183">
            <v>5</v>
          </cell>
          <cell r="J2183">
            <v>3</v>
          </cell>
          <cell r="K2183">
            <v>1</v>
          </cell>
          <cell r="L2183">
            <v>5</v>
          </cell>
        </row>
        <row r="2184">
          <cell r="A2184" t="str">
            <v>9,651,1,2,3</v>
          </cell>
          <cell r="B2184">
            <v>9</v>
          </cell>
          <cell r="C2184" t="str">
            <v>651</v>
          </cell>
          <cell r="D2184">
            <v>1</v>
          </cell>
          <cell r="E2184">
            <v>2</v>
          </cell>
          <cell r="F2184">
            <v>3</v>
          </cell>
          <cell r="G2184">
            <v>1</v>
          </cell>
          <cell r="H2184">
            <v>8</v>
          </cell>
          <cell r="I2184">
            <v>1</v>
          </cell>
          <cell r="J2184">
            <v>3</v>
          </cell>
          <cell r="K2184">
            <v>1</v>
          </cell>
          <cell r="L2184">
            <v>6</v>
          </cell>
        </row>
        <row r="2185">
          <cell r="A2185" t="str">
            <v>9,651,4,4,1</v>
          </cell>
          <cell r="B2185">
            <v>9</v>
          </cell>
          <cell r="C2185" t="str">
            <v>651</v>
          </cell>
          <cell r="D2185">
            <v>4</v>
          </cell>
          <cell r="E2185">
            <v>4</v>
          </cell>
          <cell r="F2185">
            <v>1</v>
          </cell>
          <cell r="G2185">
            <v>3</v>
          </cell>
          <cell r="H2185">
            <v>1</v>
          </cell>
          <cell r="I2185">
            <v>1</v>
          </cell>
          <cell r="J2185">
            <v>3</v>
          </cell>
          <cell r="K2185">
            <v>1</v>
          </cell>
          <cell r="L2185">
            <v>1</v>
          </cell>
        </row>
        <row r="2186">
          <cell r="A2186" t="str">
            <v>9,651,4,4,2</v>
          </cell>
          <cell r="B2186">
            <v>9</v>
          </cell>
          <cell r="C2186" t="str">
            <v>651</v>
          </cell>
          <cell r="D2186">
            <v>4</v>
          </cell>
          <cell r="E2186">
            <v>4</v>
          </cell>
          <cell r="F2186">
            <v>2</v>
          </cell>
          <cell r="G2186">
            <v>3</v>
          </cell>
          <cell r="H2186">
            <v>1</v>
          </cell>
          <cell r="I2186">
            <v>2</v>
          </cell>
          <cell r="J2186">
            <v>3</v>
          </cell>
          <cell r="K2186">
            <v>1</v>
          </cell>
          <cell r="L2186">
            <v>2</v>
          </cell>
        </row>
        <row r="2187">
          <cell r="A2187" t="str">
            <v>9,651,4,4,3</v>
          </cell>
          <cell r="B2187">
            <v>9</v>
          </cell>
          <cell r="C2187" t="str">
            <v>651</v>
          </cell>
          <cell r="D2187">
            <v>4</v>
          </cell>
          <cell r="E2187">
            <v>4</v>
          </cell>
          <cell r="F2187">
            <v>3</v>
          </cell>
          <cell r="G2187">
            <v>3</v>
          </cell>
          <cell r="H2187">
            <v>1</v>
          </cell>
          <cell r="I2187">
            <v>3</v>
          </cell>
          <cell r="J2187">
            <v>3</v>
          </cell>
          <cell r="K2187">
            <v>1</v>
          </cell>
          <cell r="L2187">
            <v>3</v>
          </cell>
        </row>
        <row r="2188">
          <cell r="A2188" t="str">
            <v>9,651,4,5,0</v>
          </cell>
          <cell r="B2188">
            <v>9</v>
          </cell>
          <cell r="C2188" t="str">
            <v>651</v>
          </cell>
          <cell r="D2188">
            <v>4</v>
          </cell>
          <cell r="E2188">
            <v>5</v>
          </cell>
          <cell r="F2188">
            <v>0</v>
          </cell>
          <cell r="G2188">
            <v>3</v>
          </cell>
          <cell r="H2188">
            <v>1</v>
          </cell>
          <cell r="I2188">
            <v>5</v>
          </cell>
          <cell r="J2188">
            <v>3</v>
          </cell>
          <cell r="K2188">
            <v>1</v>
          </cell>
          <cell r="L2188">
            <v>5</v>
          </cell>
        </row>
        <row r="2189">
          <cell r="A2189" t="str">
            <v>9,652,1,2,3</v>
          </cell>
          <cell r="B2189">
            <v>9</v>
          </cell>
          <cell r="C2189" t="str">
            <v>652</v>
          </cell>
          <cell r="D2189">
            <v>1</v>
          </cell>
          <cell r="E2189">
            <v>2</v>
          </cell>
          <cell r="F2189">
            <v>3</v>
          </cell>
          <cell r="G2189">
            <v>1</v>
          </cell>
          <cell r="H2189">
            <v>8</v>
          </cell>
          <cell r="I2189">
            <v>1</v>
          </cell>
          <cell r="J2189">
            <v>3</v>
          </cell>
          <cell r="K2189">
            <v>1</v>
          </cell>
          <cell r="L2189">
            <v>6</v>
          </cell>
        </row>
        <row r="2190">
          <cell r="A2190" t="str">
            <v>9,652,4,4,1</v>
          </cell>
          <cell r="B2190">
            <v>9</v>
          </cell>
          <cell r="C2190" t="str">
            <v>652</v>
          </cell>
          <cell r="D2190">
            <v>4</v>
          </cell>
          <cell r="E2190">
            <v>4</v>
          </cell>
          <cell r="F2190">
            <v>1</v>
          </cell>
          <cell r="G2190">
            <v>3</v>
          </cell>
          <cell r="H2190">
            <v>1</v>
          </cell>
          <cell r="I2190">
            <v>1</v>
          </cell>
          <cell r="J2190">
            <v>3</v>
          </cell>
          <cell r="K2190">
            <v>1</v>
          </cell>
          <cell r="L2190">
            <v>1</v>
          </cell>
        </row>
        <row r="2191">
          <cell r="A2191" t="str">
            <v>9,652,4,4,3</v>
          </cell>
          <cell r="B2191">
            <v>9</v>
          </cell>
          <cell r="C2191" t="str">
            <v>652</v>
          </cell>
          <cell r="D2191">
            <v>4</v>
          </cell>
          <cell r="E2191">
            <v>4</v>
          </cell>
          <cell r="F2191">
            <v>3</v>
          </cell>
          <cell r="G2191">
            <v>3</v>
          </cell>
          <cell r="H2191">
            <v>1</v>
          </cell>
          <cell r="I2191">
            <v>3</v>
          </cell>
          <cell r="J2191">
            <v>3</v>
          </cell>
          <cell r="K2191">
            <v>1</v>
          </cell>
          <cell r="L2191">
            <v>3</v>
          </cell>
        </row>
        <row r="2192">
          <cell r="A2192" t="str">
            <v>9,652,4,5,0</v>
          </cell>
          <cell r="B2192">
            <v>9</v>
          </cell>
          <cell r="C2192" t="str">
            <v>652</v>
          </cell>
          <cell r="D2192">
            <v>4</v>
          </cell>
          <cell r="E2192">
            <v>5</v>
          </cell>
          <cell r="F2192">
            <v>0</v>
          </cell>
          <cell r="G2192">
            <v>3</v>
          </cell>
          <cell r="H2192">
            <v>1</v>
          </cell>
          <cell r="I2192">
            <v>5</v>
          </cell>
          <cell r="J2192">
            <v>3</v>
          </cell>
          <cell r="K2192">
            <v>1</v>
          </cell>
          <cell r="L2192">
            <v>5</v>
          </cell>
        </row>
        <row r="2193">
          <cell r="A2193" t="str">
            <v>9,700,1,2,3</v>
          </cell>
          <cell r="B2193">
            <v>9</v>
          </cell>
          <cell r="C2193" t="str">
            <v>700</v>
          </cell>
          <cell r="D2193">
            <v>1</v>
          </cell>
          <cell r="E2193">
            <v>2</v>
          </cell>
          <cell r="F2193">
            <v>3</v>
          </cell>
          <cell r="G2193">
            <v>1</v>
          </cell>
          <cell r="H2193">
            <v>8</v>
          </cell>
          <cell r="I2193">
            <v>1</v>
          </cell>
          <cell r="J2193">
            <v>3</v>
          </cell>
          <cell r="K2193">
            <v>1</v>
          </cell>
          <cell r="L2193">
            <v>6</v>
          </cell>
        </row>
        <row r="2194">
          <cell r="A2194" t="str">
            <v>9,710,1,2,3</v>
          </cell>
          <cell r="B2194">
            <v>9</v>
          </cell>
          <cell r="C2194" t="str">
            <v>710</v>
          </cell>
          <cell r="D2194">
            <v>1</v>
          </cell>
          <cell r="E2194">
            <v>2</v>
          </cell>
          <cell r="F2194">
            <v>3</v>
          </cell>
          <cell r="G2194">
            <v>1</v>
          </cell>
          <cell r="H2194">
            <v>8</v>
          </cell>
          <cell r="I2194">
            <v>1</v>
          </cell>
          <cell r="J2194">
            <v>3</v>
          </cell>
          <cell r="K2194">
            <v>1</v>
          </cell>
          <cell r="L2194">
            <v>6</v>
          </cell>
        </row>
        <row r="2195">
          <cell r="A2195" t="str">
            <v>9,711,1,2,3</v>
          </cell>
          <cell r="B2195">
            <v>9</v>
          </cell>
          <cell r="C2195" t="str">
            <v>711</v>
          </cell>
          <cell r="D2195">
            <v>1</v>
          </cell>
          <cell r="E2195">
            <v>2</v>
          </cell>
          <cell r="F2195">
            <v>3</v>
          </cell>
          <cell r="G2195">
            <v>1</v>
          </cell>
          <cell r="H2195">
            <v>8</v>
          </cell>
          <cell r="I2195">
            <v>1</v>
          </cell>
          <cell r="J2195">
            <v>3</v>
          </cell>
          <cell r="K2195">
            <v>1</v>
          </cell>
          <cell r="L2195">
            <v>6</v>
          </cell>
        </row>
        <row r="2196">
          <cell r="A2196" t="str">
            <v>9,712,1,2,3</v>
          </cell>
          <cell r="B2196">
            <v>9</v>
          </cell>
          <cell r="C2196" t="str">
            <v>712</v>
          </cell>
          <cell r="D2196">
            <v>1</v>
          </cell>
          <cell r="E2196">
            <v>2</v>
          </cell>
          <cell r="F2196">
            <v>3</v>
          </cell>
          <cell r="G2196">
            <v>1</v>
          </cell>
          <cell r="H2196">
            <v>8</v>
          </cell>
          <cell r="I2196">
            <v>1</v>
          </cell>
          <cell r="J2196">
            <v>3</v>
          </cell>
          <cell r="K2196">
            <v>1</v>
          </cell>
          <cell r="L2196">
            <v>6</v>
          </cell>
        </row>
        <row r="2197">
          <cell r="A2197" t="str">
            <v>9,713,1,2,3</v>
          </cell>
          <cell r="B2197">
            <v>9</v>
          </cell>
          <cell r="C2197" t="str">
            <v>713</v>
          </cell>
          <cell r="D2197">
            <v>1</v>
          </cell>
          <cell r="E2197">
            <v>2</v>
          </cell>
          <cell r="F2197">
            <v>3</v>
          </cell>
          <cell r="G2197">
            <v>1</v>
          </cell>
          <cell r="H2197">
            <v>8</v>
          </cell>
          <cell r="I2197">
            <v>1</v>
          </cell>
          <cell r="J2197">
            <v>3</v>
          </cell>
          <cell r="K2197">
            <v>1</v>
          </cell>
          <cell r="L2197">
            <v>6</v>
          </cell>
        </row>
        <row r="2198">
          <cell r="A2198" t="str">
            <v>9,713,4,5,0</v>
          </cell>
          <cell r="B2198">
            <v>9</v>
          </cell>
          <cell r="C2198" t="str">
            <v>713</v>
          </cell>
          <cell r="D2198">
            <v>4</v>
          </cell>
          <cell r="E2198">
            <v>5</v>
          </cell>
          <cell r="F2198">
            <v>0</v>
          </cell>
          <cell r="G2198">
            <v>3</v>
          </cell>
          <cell r="H2198">
            <v>1</v>
          </cell>
          <cell r="I2198">
            <v>6</v>
          </cell>
          <cell r="J2198">
            <v>3</v>
          </cell>
          <cell r="K2198">
            <v>1</v>
          </cell>
          <cell r="L2198">
            <v>6</v>
          </cell>
        </row>
        <row r="2199">
          <cell r="A2199" t="str">
            <v>9,A00,4,4,3</v>
          </cell>
          <cell r="B2199">
            <v>9</v>
          </cell>
          <cell r="C2199" t="str">
            <v>A00</v>
          </cell>
          <cell r="D2199">
            <v>4</v>
          </cell>
          <cell r="E2199">
            <v>4</v>
          </cell>
          <cell r="F2199">
            <v>3</v>
          </cell>
          <cell r="G2199">
            <v>3</v>
          </cell>
          <cell r="H2199">
            <v>1</v>
          </cell>
          <cell r="I2199">
            <v>3</v>
          </cell>
          <cell r="J2199">
            <v>3</v>
          </cell>
          <cell r="K2199">
            <v>1</v>
          </cell>
          <cell r="L2199">
            <v>3</v>
          </cell>
        </row>
        <row r="2200">
          <cell r="A2200" t="str">
            <v>9,A00,4,4,4</v>
          </cell>
          <cell r="B2200">
            <v>9</v>
          </cell>
          <cell r="C2200" t="str">
            <v>A00</v>
          </cell>
          <cell r="D2200">
            <v>4</v>
          </cell>
          <cell r="E2200">
            <v>4</v>
          </cell>
          <cell r="F2200">
            <v>4</v>
          </cell>
          <cell r="G2200">
            <v>3</v>
          </cell>
          <cell r="H2200">
            <v>7</v>
          </cell>
          <cell r="I2200">
            <v>1</v>
          </cell>
          <cell r="J2200">
            <v>3</v>
          </cell>
          <cell r="K2200">
            <v>7</v>
          </cell>
          <cell r="L2200">
            <v>1</v>
          </cell>
        </row>
        <row r="2201">
          <cell r="A2201" t="str">
            <v>9,C00,1,7,0</v>
          </cell>
          <cell r="B2201">
            <v>9</v>
          </cell>
          <cell r="C2201" t="str">
            <v>C00</v>
          </cell>
          <cell r="D2201">
            <v>1</v>
          </cell>
          <cell r="E2201">
            <v>7</v>
          </cell>
          <cell r="F2201">
            <v>0</v>
          </cell>
          <cell r="G2201">
            <v>1</v>
          </cell>
          <cell r="H2201">
            <v>8</v>
          </cell>
          <cell r="I2201">
            <v>3</v>
          </cell>
          <cell r="J2201">
            <v>1</v>
          </cell>
          <cell r="K2201">
            <v>8</v>
          </cell>
          <cell r="L2201">
            <v>3</v>
          </cell>
        </row>
        <row r="2202">
          <cell r="A2202" t="str">
            <v>9,C00,4,4,2</v>
          </cell>
          <cell r="B2202">
            <v>9</v>
          </cell>
          <cell r="C2202" t="str">
            <v>C00</v>
          </cell>
          <cell r="D2202">
            <v>4</v>
          </cell>
          <cell r="E2202">
            <v>4</v>
          </cell>
          <cell r="F2202">
            <v>2</v>
          </cell>
          <cell r="G2202">
            <v>3</v>
          </cell>
          <cell r="H2202">
            <v>1</v>
          </cell>
          <cell r="I2202">
            <v>2</v>
          </cell>
          <cell r="J2202">
            <v>3</v>
          </cell>
          <cell r="K2202">
            <v>1</v>
          </cell>
          <cell r="L2202">
            <v>2</v>
          </cell>
        </row>
        <row r="2203">
          <cell r="A2203" t="str">
            <v>9,D00,1,7,0</v>
          </cell>
          <cell r="B2203">
            <v>9</v>
          </cell>
          <cell r="C2203" t="str">
            <v>D00</v>
          </cell>
          <cell r="D2203">
            <v>1</v>
          </cell>
          <cell r="E2203">
            <v>7</v>
          </cell>
          <cell r="F2203">
            <v>0</v>
          </cell>
          <cell r="G2203">
            <v>1</v>
          </cell>
          <cell r="H2203">
            <v>8</v>
          </cell>
          <cell r="I2203">
            <v>3</v>
          </cell>
          <cell r="J2203">
            <v>1</v>
          </cell>
          <cell r="K2203">
            <v>8</v>
          </cell>
          <cell r="L2203">
            <v>3</v>
          </cell>
        </row>
        <row r="2204">
          <cell r="A2204" t="str">
            <v>9,D00,4,5,0</v>
          </cell>
          <cell r="B2204">
            <v>9</v>
          </cell>
          <cell r="C2204" t="str">
            <v>D00</v>
          </cell>
          <cell r="D2204">
            <v>4</v>
          </cell>
          <cell r="E2204">
            <v>5</v>
          </cell>
          <cell r="F2204">
            <v>0</v>
          </cell>
          <cell r="G2204">
            <v>3</v>
          </cell>
          <cell r="H2204">
            <v>1</v>
          </cell>
          <cell r="I2204">
            <v>5</v>
          </cell>
          <cell r="J2204">
            <v>3</v>
          </cell>
          <cell r="K2204">
            <v>1</v>
          </cell>
          <cell r="L2204">
            <v>5</v>
          </cell>
        </row>
        <row r="2205">
          <cell r="A2205" t="str">
            <v>9,J2V,4,4,2</v>
          </cell>
          <cell r="B2205">
            <v>9</v>
          </cell>
          <cell r="C2205" t="str">
            <v>J2V</v>
          </cell>
          <cell r="D2205">
            <v>4</v>
          </cell>
          <cell r="E2205">
            <v>4</v>
          </cell>
          <cell r="F2205">
            <v>2</v>
          </cell>
          <cell r="G2205">
            <v>3</v>
          </cell>
          <cell r="H2205">
            <v>1</v>
          </cell>
          <cell r="I2205">
            <v>2</v>
          </cell>
          <cell r="J2205">
            <v>3</v>
          </cell>
          <cell r="K2205">
            <v>1</v>
          </cell>
          <cell r="L2205">
            <v>2</v>
          </cell>
        </row>
        <row r="2206">
          <cell r="A2206" t="str">
            <v>9,J3C,1,7,0</v>
          </cell>
          <cell r="B2206">
            <v>9</v>
          </cell>
          <cell r="C2206" t="str">
            <v>J3C</v>
          </cell>
          <cell r="D2206">
            <v>1</v>
          </cell>
          <cell r="E2206">
            <v>7</v>
          </cell>
          <cell r="F2206">
            <v>0</v>
          </cell>
          <cell r="G2206">
            <v>1</v>
          </cell>
          <cell r="H2206">
            <v>8</v>
          </cell>
          <cell r="I2206">
            <v>3</v>
          </cell>
          <cell r="J2206">
            <v>1</v>
          </cell>
          <cell r="K2206">
            <v>8</v>
          </cell>
          <cell r="L2206">
            <v>3</v>
          </cell>
        </row>
        <row r="2207">
          <cell r="A2207" t="str">
            <v>9,J3C,4,4,2</v>
          </cell>
          <cell r="B2207">
            <v>9</v>
          </cell>
          <cell r="C2207" t="str">
            <v>J3C</v>
          </cell>
          <cell r="D2207">
            <v>4</v>
          </cell>
          <cell r="E2207">
            <v>4</v>
          </cell>
          <cell r="F2207">
            <v>2</v>
          </cell>
          <cell r="G2207">
            <v>3</v>
          </cell>
          <cell r="H2207">
            <v>1</v>
          </cell>
          <cell r="I2207">
            <v>2</v>
          </cell>
          <cell r="J2207">
            <v>3</v>
          </cell>
          <cell r="K2207">
            <v>1</v>
          </cell>
          <cell r="L2207">
            <v>2</v>
          </cell>
        </row>
        <row r="2208">
          <cell r="A2208" t="str">
            <v>9,J3L,1,7,0</v>
          </cell>
          <cell r="B2208">
            <v>9</v>
          </cell>
          <cell r="C2208" t="str">
            <v>J3L</v>
          </cell>
          <cell r="D2208">
            <v>1</v>
          </cell>
          <cell r="E2208">
            <v>7</v>
          </cell>
          <cell r="F2208">
            <v>0</v>
          </cell>
          <cell r="G2208">
            <v>1</v>
          </cell>
          <cell r="H2208">
            <v>8</v>
          </cell>
          <cell r="I2208">
            <v>3</v>
          </cell>
          <cell r="J2208">
            <v>1</v>
          </cell>
          <cell r="K2208">
            <v>8</v>
          </cell>
          <cell r="L2208">
            <v>3</v>
          </cell>
        </row>
        <row r="2209">
          <cell r="A2209" t="str">
            <v>9,J3L,4,4,3</v>
          </cell>
          <cell r="B2209">
            <v>9</v>
          </cell>
          <cell r="C2209" t="str">
            <v>J3L</v>
          </cell>
          <cell r="D2209">
            <v>4</v>
          </cell>
          <cell r="E2209">
            <v>4</v>
          </cell>
          <cell r="F2209">
            <v>3</v>
          </cell>
          <cell r="G2209">
            <v>3</v>
          </cell>
          <cell r="H2209">
            <v>1</v>
          </cell>
          <cell r="I2209">
            <v>3</v>
          </cell>
          <cell r="J2209">
            <v>3</v>
          </cell>
          <cell r="K2209">
            <v>1</v>
          </cell>
          <cell r="L2209">
            <v>3</v>
          </cell>
        </row>
        <row r="2210">
          <cell r="A2210" t="str">
            <v>9,J4V,1,7,0</v>
          </cell>
          <cell r="B2210">
            <v>9</v>
          </cell>
          <cell r="C2210" t="str">
            <v>J4V</v>
          </cell>
          <cell r="D2210">
            <v>1</v>
          </cell>
          <cell r="E2210">
            <v>7</v>
          </cell>
          <cell r="F2210">
            <v>0</v>
          </cell>
          <cell r="G2210">
            <v>1</v>
          </cell>
          <cell r="H2210">
            <v>8</v>
          </cell>
          <cell r="I2210">
            <v>3</v>
          </cell>
          <cell r="J2210">
            <v>1</v>
          </cell>
          <cell r="K2210">
            <v>8</v>
          </cell>
          <cell r="L2210">
            <v>3</v>
          </cell>
        </row>
        <row r="2211">
          <cell r="A2211" t="str">
            <v>9,J4V,4,4,2</v>
          </cell>
          <cell r="B2211">
            <v>9</v>
          </cell>
          <cell r="C2211" t="str">
            <v>J4V</v>
          </cell>
          <cell r="D2211">
            <v>4</v>
          </cell>
          <cell r="E2211">
            <v>4</v>
          </cell>
          <cell r="F2211">
            <v>2</v>
          </cell>
          <cell r="G2211">
            <v>3</v>
          </cell>
          <cell r="H2211">
            <v>1</v>
          </cell>
          <cell r="I2211">
            <v>2</v>
          </cell>
          <cell r="J2211">
            <v>3</v>
          </cell>
          <cell r="K2211">
            <v>1</v>
          </cell>
          <cell r="L2211">
            <v>2</v>
          </cell>
        </row>
        <row r="2212">
          <cell r="A2212" t="str">
            <v>9,J9E,1,7,0</v>
          </cell>
          <cell r="B2212">
            <v>9</v>
          </cell>
          <cell r="C2212" t="str">
            <v>J9E</v>
          </cell>
          <cell r="D2212">
            <v>1</v>
          </cell>
          <cell r="E2212">
            <v>7</v>
          </cell>
          <cell r="F2212">
            <v>0</v>
          </cell>
          <cell r="G2212">
            <v>1</v>
          </cell>
          <cell r="H2212">
            <v>8</v>
          </cell>
          <cell r="I2212">
            <v>3</v>
          </cell>
          <cell r="J2212">
            <v>1</v>
          </cell>
          <cell r="K2212">
            <v>8</v>
          </cell>
          <cell r="L2212">
            <v>3</v>
          </cell>
        </row>
        <row r="2213">
          <cell r="A2213" t="str">
            <v>9,J9E,4,5,0</v>
          </cell>
          <cell r="B2213">
            <v>9</v>
          </cell>
          <cell r="C2213" t="str">
            <v>J9E</v>
          </cell>
          <cell r="D2213">
            <v>4</v>
          </cell>
          <cell r="E2213">
            <v>5</v>
          </cell>
          <cell r="F2213">
            <v>0</v>
          </cell>
          <cell r="G2213">
            <v>3</v>
          </cell>
          <cell r="H2213">
            <v>1</v>
          </cell>
          <cell r="I2213">
            <v>5</v>
          </cell>
          <cell r="J2213">
            <v>3</v>
          </cell>
          <cell r="K2213">
            <v>1</v>
          </cell>
          <cell r="L2213">
            <v>5</v>
          </cell>
        </row>
        <row r="2214">
          <cell r="A2214" t="str">
            <v>9,KCZ,4,5,0</v>
          </cell>
          <cell r="B2214">
            <v>9</v>
          </cell>
          <cell r="C2214" t="str">
            <v>KCZ</v>
          </cell>
          <cell r="D2214">
            <v>4</v>
          </cell>
          <cell r="E2214">
            <v>5</v>
          </cell>
          <cell r="F2214">
            <v>0</v>
          </cell>
          <cell r="G2214">
            <v>3</v>
          </cell>
          <cell r="H2214">
            <v>1</v>
          </cell>
          <cell r="I2214">
            <v>5</v>
          </cell>
          <cell r="J2214">
            <v>3</v>
          </cell>
          <cell r="K2214">
            <v>1</v>
          </cell>
          <cell r="L2214">
            <v>5</v>
          </cell>
        </row>
      </sheetData>
      <sheetData sheetId="5" refreshError="1"/>
      <sheetData sheetId="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  <sheetName val="tabla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 t="str">
            <v/>
          </cell>
          <cell r="I2" t="str">
            <v/>
          </cell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 t="str">
            <v/>
          </cell>
          <cell r="I3" t="str">
            <v/>
          </cell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 t="str">
            <v/>
          </cell>
          <cell r="I4" t="str">
            <v/>
          </cell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 t="str">
            <v/>
          </cell>
          <cell r="I5" t="str">
            <v/>
          </cell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 t="str">
            <v/>
          </cell>
          <cell r="I6" t="str">
            <v/>
          </cell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 t="str">
            <v/>
          </cell>
          <cell r="I7" t="str">
            <v/>
          </cell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 t="str">
            <v/>
          </cell>
          <cell r="I8" t="str">
            <v/>
          </cell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 t="str">
            <v/>
          </cell>
          <cell r="I9" t="str">
            <v/>
          </cell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 t="str">
            <v/>
          </cell>
          <cell r="I10" t="str">
            <v/>
          </cell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 t="str">
            <v/>
          </cell>
          <cell r="I11" t="str">
            <v/>
          </cell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 t="str">
            <v/>
          </cell>
          <cell r="I12" t="str">
            <v/>
          </cell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 t="str">
            <v/>
          </cell>
          <cell r="I13" t="str">
            <v/>
          </cell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 t="str">
            <v/>
          </cell>
          <cell r="I14" t="str">
            <v/>
          </cell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 t="str">
            <v/>
          </cell>
          <cell r="I15" t="str">
            <v/>
          </cell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 t="str">
            <v/>
          </cell>
          <cell r="I16" t="str">
            <v/>
          </cell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 t="str">
            <v/>
          </cell>
          <cell r="I17" t="str">
            <v/>
          </cell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 t="str">
            <v/>
          </cell>
          <cell r="I18" t="str">
            <v/>
          </cell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 t="str">
            <v/>
          </cell>
          <cell r="I19" t="str">
            <v/>
          </cell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 t="str">
            <v/>
          </cell>
          <cell r="I20" t="str">
            <v/>
          </cell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 t="str">
            <v/>
          </cell>
          <cell r="I21" t="str">
            <v/>
          </cell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 t="str">
            <v/>
          </cell>
          <cell r="I22" t="str">
            <v/>
          </cell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 t="str">
            <v/>
          </cell>
          <cell r="I23" t="str">
            <v/>
          </cell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 t="str">
            <v/>
          </cell>
          <cell r="I24" t="str">
            <v/>
          </cell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 t="str">
            <v/>
          </cell>
          <cell r="I25" t="str">
            <v/>
          </cell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 t="str">
            <v/>
          </cell>
          <cell r="I26" t="str">
            <v/>
          </cell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 t="str">
            <v/>
          </cell>
          <cell r="I27" t="str">
            <v/>
          </cell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 t="str">
            <v/>
          </cell>
          <cell r="I28" t="str">
            <v/>
          </cell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 t="str">
            <v/>
          </cell>
          <cell r="I29" t="str">
            <v/>
          </cell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 t="str">
            <v/>
          </cell>
          <cell r="I30" t="str">
            <v/>
          </cell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 t="str">
            <v/>
          </cell>
          <cell r="I31" t="str">
            <v/>
          </cell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 t="str">
            <v/>
          </cell>
          <cell r="I32" t="str">
            <v/>
          </cell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 t="str">
            <v/>
          </cell>
          <cell r="I33" t="str">
            <v/>
          </cell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 t="str">
            <v/>
          </cell>
          <cell r="I34" t="str">
            <v/>
          </cell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 t="str">
            <v/>
          </cell>
          <cell r="I35" t="str">
            <v/>
          </cell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 t="str">
            <v/>
          </cell>
          <cell r="I36" t="str">
            <v/>
          </cell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 t="str">
            <v/>
          </cell>
          <cell r="I37" t="str">
            <v/>
          </cell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 t="str">
            <v/>
          </cell>
          <cell r="I38" t="str">
            <v/>
          </cell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 t="str">
            <v/>
          </cell>
          <cell r="I39" t="str">
            <v/>
          </cell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 t="str">
            <v/>
          </cell>
          <cell r="I40" t="str">
            <v/>
          </cell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 t="str">
            <v/>
          </cell>
          <cell r="I41" t="str">
            <v/>
          </cell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 t="str">
            <v/>
          </cell>
          <cell r="I42" t="str">
            <v/>
          </cell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 t="str">
            <v/>
          </cell>
          <cell r="I43" t="str">
            <v/>
          </cell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 t="str">
            <v/>
          </cell>
          <cell r="I44" t="str">
            <v/>
          </cell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 t="str">
            <v/>
          </cell>
          <cell r="I45" t="str">
            <v/>
          </cell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 t="str">
            <v/>
          </cell>
          <cell r="I46" t="str">
            <v/>
          </cell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 t="str">
            <v/>
          </cell>
          <cell r="I47" t="str">
            <v/>
          </cell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 t="str">
            <v/>
          </cell>
          <cell r="I48" t="str">
            <v/>
          </cell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 t="str">
            <v/>
          </cell>
          <cell r="I49" t="str">
            <v/>
          </cell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 t="str">
            <v/>
          </cell>
          <cell r="I50" t="str">
            <v/>
          </cell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 t="str">
            <v/>
          </cell>
          <cell r="I51" t="str">
            <v/>
          </cell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 t="str">
            <v/>
          </cell>
          <cell r="I52" t="str">
            <v/>
          </cell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 t="str">
            <v/>
          </cell>
          <cell r="I53" t="str">
            <v/>
          </cell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 t="str">
            <v/>
          </cell>
          <cell r="I54" t="str">
            <v/>
          </cell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 t="str">
            <v/>
          </cell>
          <cell r="I55" t="str">
            <v/>
          </cell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 t="str">
            <v/>
          </cell>
          <cell r="I56" t="str">
            <v/>
          </cell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 t="str">
            <v/>
          </cell>
          <cell r="I57" t="str">
            <v/>
          </cell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 t="str">
            <v/>
          </cell>
          <cell r="I58" t="str">
            <v/>
          </cell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 t="str">
            <v/>
          </cell>
          <cell r="I59" t="str">
            <v/>
          </cell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 t="str">
            <v/>
          </cell>
          <cell r="I60" t="str">
            <v/>
          </cell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 t="str">
            <v/>
          </cell>
          <cell r="I61" t="str">
            <v/>
          </cell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 t="str">
            <v/>
          </cell>
          <cell r="I62" t="str">
            <v/>
          </cell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 t="str">
            <v/>
          </cell>
          <cell r="I63" t="str">
            <v/>
          </cell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 t="str">
            <v/>
          </cell>
          <cell r="I64" t="str">
            <v/>
          </cell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 t="str">
            <v/>
          </cell>
          <cell r="I65" t="str">
            <v/>
          </cell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 t="str">
            <v/>
          </cell>
          <cell r="I66" t="str">
            <v/>
          </cell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 t="str">
            <v/>
          </cell>
          <cell r="I67" t="str">
            <v/>
          </cell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 t="str">
            <v/>
          </cell>
          <cell r="I68" t="str">
            <v/>
          </cell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 t="str">
            <v/>
          </cell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 t="str">
            <v/>
          </cell>
          <cell r="I70" t="str">
            <v/>
          </cell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 t="str">
            <v/>
          </cell>
          <cell r="I71" t="str">
            <v/>
          </cell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 t="str">
            <v/>
          </cell>
          <cell r="I72" t="str">
            <v/>
          </cell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 t="str">
            <v/>
          </cell>
          <cell r="I73" t="str">
            <v/>
          </cell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 t="str">
            <v/>
          </cell>
          <cell r="I74" t="str">
            <v/>
          </cell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 t="str">
            <v/>
          </cell>
          <cell r="I75" t="str">
            <v/>
          </cell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 t="str">
            <v/>
          </cell>
          <cell r="I76" t="str">
            <v/>
          </cell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 t="str">
            <v/>
          </cell>
          <cell r="I77" t="str">
            <v/>
          </cell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 t="str">
            <v/>
          </cell>
          <cell r="I78" t="str">
            <v/>
          </cell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 t="str">
            <v/>
          </cell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 t="str">
            <v/>
          </cell>
          <cell r="I80" t="str">
            <v/>
          </cell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 t="str">
            <v/>
          </cell>
          <cell r="I81" t="str">
            <v/>
          </cell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 t="str">
            <v/>
          </cell>
          <cell r="I82" t="str">
            <v/>
          </cell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 t="str">
            <v/>
          </cell>
          <cell r="I83" t="str">
            <v/>
          </cell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 t="str">
            <v/>
          </cell>
          <cell r="I84" t="str">
            <v/>
          </cell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 t="str">
            <v/>
          </cell>
          <cell r="I85" t="str">
            <v/>
          </cell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 t="str">
            <v/>
          </cell>
          <cell r="I86" t="str">
            <v/>
          </cell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 t="str">
            <v/>
          </cell>
          <cell r="I87" t="str">
            <v/>
          </cell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 t="str">
            <v/>
          </cell>
          <cell r="I88" t="str">
            <v/>
          </cell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 t="str">
            <v/>
          </cell>
          <cell r="I89" t="str">
            <v/>
          </cell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 t="str">
            <v/>
          </cell>
          <cell r="I90" t="str">
            <v/>
          </cell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 t="str">
            <v/>
          </cell>
          <cell r="I91" t="str">
            <v/>
          </cell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 t="str">
            <v/>
          </cell>
          <cell r="I92" t="str">
            <v/>
          </cell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 t="str">
            <v/>
          </cell>
          <cell r="I93" t="str">
            <v/>
          </cell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 t="str">
            <v/>
          </cell>
          <cell r="I94" t="str">
            <v/>
          </cell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 t="str">
            <v/>
          </cell>
          <cell r="I95" t="str">
            <v/>
          </cell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 t="str">
            <v/>
          </cell>
          <cell r="I96" t="str">
            <v/>
          </cell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 t="str">
            <v/>
          </cell>
          <cell r="I97" t="str">
            <v/>
          </cell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 t="str">
            <v/>
          </cell>
          <cell r="I98" t="str">
            <v/>
          </cell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 t="str">
            <v/>
          </cell>
          <cell r="I99" t="str">
            <v/>
          </cell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 t="str">
            <v/>
          </cell>
          <cell r="I100" t="str">
            <v/>
          </cell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 t="str">
            <v/>
          </cell>
          <cell r="I101" t="str">
            <v/>
          </cell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 t="str">
            <v/>
          </cell>
          <cell r="I102" t="str">
            <v/>
          </cell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 t="str">
            <v/>
          </cell>
          <cell r="I103" t="str">
            <v/>
          </cell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 t="str">
            <v/>
          </cell>
          <cell r="I104" t="str">
            <v/>
          </cell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 t="str">
            <v/>
          </cell>
          <cell r="I105" t="str">
            <v/>
          </cell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 t="str">
            <v/>
          </cell>
          <cell r="I106" t="str">
            <v/>
          </cell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 t="str">
            <v/>
          </cell>
          <cell r="I107" t="str">
            <v/>
          </cell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 t="str">
            <v/>
          </cell>
          <cell r="I108" t="str">
            <v/>
          </cell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 t="str">
            <v/>
          </cell>
          <cell r="I109" t="str">
            <v/>
          </cell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 t="str">
            <v/>
          </cell>
          <cell r="I110" t="str">
            <v/>
          </cell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 t="str">
            <v/>
          </cell>
          <cell r="I111" t="str">
            <v/>
          </cell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 t="str">
            <v/>
          </cell>
          <cell r="I112" t="str">
            <v/>
          </cell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 t="str">
            <v/>
          </cell>
          <cell r="I113" t="str">
            <v/>
          </cell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 t="str">
            <v/>
          </cell>
          <cell r="I114" t="str">
            <v/>
          </cell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 t="str">
            <v/>
          </cell>
          <cell r="I115" t="str">
            <v/>
          </cell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 t="str">
            <v/>
          </cell>
          <cell r="I116" t="str">
            <v/>
          </cell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 t="str">
            <v/>
          </cell>
          <cell r="I117" t="str">
            <v/>
          </cell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 t="str">
            <v/>
          </cell>
          <cell r="I118" t="str">
            <v/>
          </cell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 t="str">
            <v/>
          </cell>
          <cell r="I119" t="str">
            <v/>
          </cell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 t="str">
            <v/>
          </cell>
          <cell r="I120" t="str">
            <v/>
          </cell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 t="str">
            <v/>
          </cell>
          <cell r="I121" t="str">
            <v/>
          </cell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 t="str">
            <v/>
          </cell>
          <cell r="I122" t="str">
            <v/>
          </cell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 t="str">
            <v/>
          </cell>
          <cell r="I123" t="str">
            <v/>
          </cell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 t="str">
            <v/>
          </cell>
          <cell r="I124" t="str">
            <v/>
          </cell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 t="str">
            <v/>
          </cell>
          <cell r="I125" t="str">
            <v/>
          </cell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 t="str">
            <v/>
          </cell>
          <cell r="I126" t="str">
            <v/>
          </cell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 t="str">
            <v/>
          </cell>
          <cell r="I127" t="str">
            <v/>
          </cell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 t="str">
            <v/>
          </cell>
          <cell r="I128" t="str">
            <v/>
          </cell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 t="str">
            <v/>
          </cell>
          <cell r="I129" t="str">
            <v/>
          </cell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 t="str">
            <v/>
          </cell>
          <cell r="I130" t="str">
            <v/>
          </cell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 t="str">
            <v/>
          </cell>
          <cell r="I131" t="str">
            <v/>
          </cell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 t="str">
            <v/>
          </cell>
          <cell r="I132" t="str">
            <v/>
          </cell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 t="str">
            <v/>
          </cell>
          <cell r="I133" t="str">
            <v/>
          </cell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 t="str">
            <v/>
          </cell>
          <cell r="I134" t="str">
            <v/>
          </cell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 t="str">
            <v/>
          </cell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 t="str">
            <v/>
          </cell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 t="str">
            <v/>
          </cell>
          <cell r="I137" t="str">
            <v/>
          </cell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 t="str">
            <v/>
          </cell>
          <cell r="I138" t="str">
            <v/>
          </cell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 t="str">
            <v/>
          </cell>
          <cell r="I139" t="str">
            <v/>
          </cell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 t="str">
            <v/>
          </cell>
          <cell r="I140" t="str">
            <v/>
          </cell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 t="str">
            <v/>
          </cell>
          <cell r="I141" t="str">
            <v/>
          </cell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 t="str">
            <v/>
          </cell>
          <cell r="I142" t="str">
            <v/>
          </cell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 t="str">
            <v/>
          </cell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 t="str">
            <v/>
          </cell>
          <cell r="I144" t="str">
            <v/>
          </cell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 t="str">
            <v/>
          </cell>
          <cell r="I145" t="str">
            <v/>
          </cell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 t="str">
            <v/>
          </cell>
          <cell r="I146" t="str">
            <v/>
          </cell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 t="str">
            <v/>
          </cell>
          <cell r="I147" t="str">
            <v/>
          </cell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 t="str">
            <v/>
          </cell>
          <cell r="I148" t="str">
            <v/>
          </cell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 t="str">
            <v/>
          </cell>
          <cell r="I149" t="str">
            <v/>
          </cell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 t="str">
            <v/>
          </cell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 t="str">
            <v/>
          </cell>
          <cell r="I151" t="str">
            <v/>
          </cell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 t="str">
            <v/>
          </cell>
          <cell r="I152" t="str">
            <v/>
          </cell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 t="str">
            <v/>
          </cell>
          <cell r="I153" t="str">
            <v/>
          </cell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 t="str">
            <v/>
          </cell>
          <cell r="I154" t="str">
            <v/>
          </cell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 t="str">
            <v/>
          </cell>
          <cell r="I155" t="str">
            <v/>
          </cell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 t="str">
            <v/>
          </cell>
          <cell r="I156" t="str">
            <v/>
          </cell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 t="str">
            <v/>
          </cell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 t="str">
            <v/>
          </cell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 t="str">
            <v/>
          </cell>
          <cell r="I159" t="str">
            <v/>
          </cell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 t="str">
            <v/>
          </cell>
          <cell r="I160" t="str">
            <v/>
          </cell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 t="str">
            <v/>
          </cell>
          <cell r="I161" t="str">
            <v/>
          </cell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 t="str">
            <v/>
          </cell>
          <cell r="I162" t="str">
            <v/>
          </cell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 t="str">
            <v/>
          </cell>
          <cell r="I163" t="str">
            <v/>
          </cell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 t="str">
            <v/>
          </cell>
          <cell r="I164" t="str">
            <v/>
          </cell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 t="str">
            <v/>
          </cell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 t="str">
            <v/>
          </cell>
          <cell r="I166" t="str">
            <v/>
          </cell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 t="str">
            <v/>
          </cell>
          <cell r="I167" t="str">
            <v/>
          </cell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 t="str">
            <v/>
          </cell>
          <cell r="I168" t="str">
            <v/>
          </cell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 t="str">
            <v/>
          </cell>
          <cell r="I169" t="str">
            <v/>
          </cell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 t="str">
            <v/>
          </cell>
          <cell r="I170" t="str">
            <v/>
          </cell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 t="str">
            <v/>
          </cell>
          <cell r="I171" t="str">
            <v/>
          </cell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 t="str">
            <v/>
          </cell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 t="str">
            <v/>
          </cell>
          <cell r="I173" t="str">
            <v/>
          </cell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 t="str">
            <v/>
          </cell>
          <cell r="I174" t="str">
            <v/>
          </cell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 t="str">
            <v/>
          </cell>
          <cell r="I175" t="str">
            <v/>
          </cell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 t="str">
            <v/>
          </cell>
          <cell r="I176" t="str">
            <v/>
          </cell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 t="str">
            <v/>
          </cell>
          <cell r="I177" t="str">
            <v/>
          </cell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 t="str">
            <v/>
          </cell>
          <cell r="I178" t="str">
            <v/>
          </cell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 t="str">
            <v/>
          </cell>
          <cell r="I179" t="str">
            <v/>
          </cell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 t="str">
            <v/>
          </cell>
          <cell r="I180" t="str">
            <v/>
          </cell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 t="str">
            <v/>
          </cell>
          <cell r="I181" t="str">
            <v/>
          </cell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 t="str">
            <v/>
          </cell>
          <cell r="I182" t="str">
            <v/>
          </cell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 t="str">
            <v/>
          </cell>
          <cell r="I183" t="str">
            <v/>
          </cell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 t="str">
            <v/>
          </cell>
          <cell r="I184" t="str">
            <v/>
          </cell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 t="str">
            <v/>
          </cell>
          <cell r="I185" t="str">
            <v/>
          </cell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 t="str">
            <v/>
          </cell>
          <cell r="I186" t="str">
            <v/>
          </cell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 t="str">
            <v/>
          </cell>
          <cell r="I187" t="str">
            <v/>
          </cell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 t="str">
            <v/>
          </cell>
          <cell r="I188" t="str">
            <v/>
          </cell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 t="str">
            <v/>
          </cell>
          <cell r="I189" t="str">
            <v/>
          </cell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 t="str">
            <v/>
          </cell>
          <cell r="I190" t="str">
            <v/>
          </cell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 t="str">
            <v/>
          </cell>
          <cell r="I191" t="str">
            <v/>
          </cell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 t="str">
            <v/>
          </cell>
          <cell r="I192" t="str">
            <v/>
          </cell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 t="str">
            <v/>
          </cell>
          <cell r="I193" t="str">
            <v/>
          </cell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 t="str">
            <v/>
          </cell>
          <cell r="I194" t="str">
            <v/>
          </cell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 t="str">
            <v/>
          </cell>
          <cell r="I195" t="str">
            <v/>
          </cell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 t="str">
            <v/>
          </cell>
          <cell r="I196" t="str">
            <v/>
          </cell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 t="str">
            <v/>
          </cell>
          <cell r="I197" t="str">
            <v/>
          </cell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 t="str">
            <v/>
          </cell>
          <cell r="I198" t="str">
            <v/>
          </cell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 t="str">
            <v/>
          </cell>
          <cell r="I199" t="str">
            <v/>
          </cell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 t="str">
            <v/>
          </cell>
          <cell r="I200" t="str">
            <v/>
          </cell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 t="str">
            <v/>
          </cell>
          <cell r="I201" t="str">
            <v/>
          </cell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 t="str">
            <v/>
          </cell>
          <cell r="I202" t="str">
            <v/>
          </cell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 t="str">
            <v/>
          </cell>
          <cell r="I203" t="str">
            <v/>
          </cell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 t="str">
            <v/>
          </cell>
          <cell r="I204" t="str">
            <v/>
          </cell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 t="str">
            <v/>
          </cell>
          <cell r="I205" t="str">
            <v/>
          </cell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 t="str">
            <v/>
          </cell>
          <cell r="I206" t="str">
            <v/>
          </cell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 t="str">
            <v/>
          </cell>
          <cell r="I207" t="str">
            <v/>
          </cell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 t="str">
            <v/>
          </cell>
          <cell r="I208" t="str">
            <v/>
          </cell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 t="str">
            <v/>
          </cell>
          <cell r="I209" t="str">
            <v/>
          </cell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 t="str">
            <v/>
          </cell>
          <cell r="I210" t="str">
            <v/>
          </cell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 t="str">
            <v/>
          </cell>
          <cell r="I211" t="str">
            <v/>
          </cell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 t="str">
            <v/>
          </cell>
          <cell r="I212" t="str">
            <v/>
          </cell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 t="str">
            <v/>
          </cell>
          <cell r="I213" t="str">
            <v/>
          </cell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 t="str">
            <v/>
          </cell>
          <cell r="I214" t="str">
            <v/>
          </cell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 t="str">
            <v/>
          </cell>
          <cell r="I215" t="str">
            <v/>
          </cell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 t="str">
            <v/>
          </cell>
          <cell r="I216" t="str">
            <v/>
          </cell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 t="str">
            <v/>
          </cell>
          <cell r="I217" t="str">
            <v/>
          </cell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 t="str">
            <v/>
          </cell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 t="str">
            <v/>
          </cell>
          <cell r="I219" t="str">
            <v/>
          </cell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 t="str">
            <v/>
          </cell>
          <cell r="I220" t="str">
            <v/>
          </cell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 t="str">
            <v/>
          </cell>
          <cell r="I221" t="str">
            <v/>
          </cell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 t="str">
            <v/>
          </cell>
          <cell r="I222" t="str">
            <v/>
          </cell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 t="str">
            <v/>
          </cell>
          <cell r="I223" t="str">
            <v/>
          </cell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 t="str">
            <v/>
          </cell>
          <cell r="I224" t="str">
            <v/>
          </cell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 t="str">
            <v/>
          </cell>
          <cell r="I225" t="str">
            <v/>
          </cell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 t="str">
            <v/>
          </cell>
          <cell r="I226" t="str">
            <v/>
          </cell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 t="str">
            <v/>
          </cell>
          <cell r="I227" t="str">
            <v/>
          </cell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 t="str">
            <v/>
          </cell>
          <cell r="I228" t="str">
            <v/>
          </cell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 t="str">
            <v/>
          </cell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 t="str">
            <v/>
          </cell>
          <cell r="I230" t="str">
            <v/>
          </cell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 t="str">
            <v/>
          </cell>
          <cell r="I231" t="str">
            <v/>
          </cell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 t="str">
            <v/>
          </cell>
          <cell r="I232" t="str">
            <v/>
          </cell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 t="str">
            <v/>
          </cell>
          <cell r="I233" t="str">
            <v/>
          </cell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 t="str">
            <v/>
          </cell>
          <cell r="I234" t="str">
            <v/>
          </cell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 t="str">
            <v/>
          </cell>
          <cell r="I235" t="str">
            <v/>
          </cell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 t="str">
            <v/>
          </cell>
          <cell r="I236" t="str">
            <v/>
          </cell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 t="str">
            <v/>
          </cell>
          <cell r="I237" t="str">
            <v/>
          </cell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 t="str">
            <v/>
          </cell>
          <cell r="I238" t="str">
            <v/>
          </cell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 t="str">
            <v/>
          </cell>
          <cell r="I239" t="str">
            <v/>
          </cell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 t="str">
            <v/>
          </cell>
          <cell r="I240" t="str">
            <v/>
          </cell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 t="str">
            <v/>
          </cell>
          <cell r="I241" t="str">
            <v/>
          </cell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 t="str">
            <v/>
          </cell>
          <cell r="I242" t="str">
            <v/>
          </cell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 t="str">
            <v/>
          </cell>
          <cell r="I243" t="str">
            <v/>
          </cell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 t="str">
            <v/>
          </cell>
          <cell r="I244" t="str">
            <v/>
          </cell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 t="str">
            <v/>
          </cell>
          <cell r="I245" t="str">
            <v/>
          </cell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 t="str">
            <v/>
          </cell>
          <cell r="I246" t="str">
            <v/>
          </cell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 t="str">
            <v/>
          </cell>
          <cell r="I247" t="str">
            <v/>
          </cell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 t="str">
            <v/>
          </cell>
          <cell r="I248" t="str">
            <v/>
          </cell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 t="str">
            <v/>
          </cell>
          <cell r="I249" t="str">
            <v/>
          </cell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 t="str">
            <v/>
          </cell>
          <cell r="I250" t="str">
            <v/>
          </cell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 t="str">
            <v/>
          </cell>
          <cell r="I251" t="str">
            <v/>
          </cell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 t="str">
            <v/>
          </cell>
          <cell r="I252" t="str">
            <v/>
          </cell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 t="str">
            <v/>
          </cell>
          <cell r="I253" t="str">
            <v/>
          </cell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 t="str">
            <v/>
          </cell>
          <cell r="I254" t="str">
            <v/>
          </cell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 t="str">
            <v/>
          </cell>
          <cell r="I255" t="str">
            <v/>
          </cell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 t="str">
            <v/>
          </cell>
          <cell r="I256" t="str">
            <v/>
          </cell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 t="str">
            <v/>
          </cell>
          <cell r="I257" t="str">
            <v/>
          </cell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 t="str">
            <v/>
          </cell>
          <cell r="I258" t="str">
            <v/>
          </cell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 t="str">
            <v/>
          </cell>
          <cell r="I259" t="str">
            <v/>
          </cell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 t="str">
            <v/>
          </cell>
          <cell r="I260" t="str">
            <v/>
          </cell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 t="str">
            <v/>
          </cell>
          <cell r="I261" t="str">
            <v/>
          </cell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 t="str">
            <v/>
          </cell>
          <cell r="I263" t="str">
            <v/>
          </cell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 t="str">
            <v/>
          </cell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 t="str">
            <v/>
          </cell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 t="str">
            <v/>
          </cell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 t="str">
            <v/>
          </cell>
          <cell r="I278" t="str">
            <v/>
          </cell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 t="str">
            <v/>
          </cell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 t="str">
            <v/>
          </cell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 t="str">
            <v/>
          </cell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 t="str">
            <v/>
          </cell>
          <cell r="I292" t="str">
            <v/>
          </cell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 t="str">
            <v/>
          </cell>
          <cell r="I294" t="str">
            <v/>
          </cell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 t="str">
            <v/>
          </cell>
          <cell r="I295" t="str">
            <v/>
          </cell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 t="str">
            <v/>
          </cell>
          <cell r="I296" t="str">
            <v/>
          </cell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 t="str">
            <v/>
          </cell>
          <cell r="I297" t="str">
            <v/>
          </cell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 t="str">
            <v/>
          </cell>
          <cell r="I299" t="str">
            <v/>
          </cell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 t="str">
            <v/>
          </cell>
          <cell r="I300" t="str">
            <v/>
          </cell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 t="str">
            <v/>
          </cell>
          <cell r="I301" t="str">
            <v/>
          </cell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 t="str">
            <v/>
          </cell>
          <cell r="I302" t="str">
            <v/>
          </cell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 t="str">
            <v/>
          </cell>
          <cell r="I303" t="str">
            <v/>
          </cell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 t="str">
            <v/>
          </cell>
          <cell r="I304" t="str">
            <v/>
          </cell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 t="str">
            <v/>
          </cell>
          <cell r="I305" t="str">
            <v/>
          </cell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 t="str">
            <v/>
          </cell>
          <cell r="I306" t="str">
            <v/>
          </cell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 t="str">
            <v/>
          </cell>
          <cell r="I307" t="str">
            <v/>
          </cell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 t="str">
            <v/>
          </cell>
          <cell r="I308" t="str">
            <v/>
          </cell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 t="str">
            <v/>
          </cell>
          <cell r="I309" t="str">
            <v/>
          </cell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 t="str">
            <v/>
          </cell>
          <cell r="I310" t="str">
            <v/>
          </cell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 t="str">
            <v/>
          </cell>
          <cell r="I311" t="str">
            <v/>
          </cell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 t="str">
            <v/>
          </cell>
          <cell r="I312" t="str">
            <v/>
          </cell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 t="str">
            <v/>
          </cell>
          <cell r="I313" t="str">
            <v/>
          </cell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 t="str">
            <v/>
          </cell>
          <cell r="I314" t="str">
            <v/>
          </cell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 t="str">
            <v/>
          </cell>
          <cell r="I315" t="str">
            <v/>
          </cell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 t="str">
            <v/>
          </cell>
          <cell r="I316" t="str">
            <v/>
          </cell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 t="str">
            <v/>
          </cell>
          <cell r="I317" t="str">
            <v/>
          </cell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 t="str">
            <v/>
          </cell>
          <cell r="I318" t="str">
            <v/>
          </cell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 t="str">
            <v/>
          </cell>
          <cell r="I319" t="str">
            <v/>
          </cell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 t="str">
            <v/>
          </cell>
          <cell r="I320" t="str">
            <v/>
          </cell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 t="str">
            <v/>
          </cell>
          <cell r="I321" t="str">
            <v/>
          </cell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 t="str">
            <v/>
          </cell>
          <cell r="I322" t="str">
            <v/>
          </cell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 t="str">
            <v/>
          </cell>
          <cell r="I323" t="str">
            <v/>
          </cell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 t="str">
            <v/>
          </cell>
          <cell r="I324" t="str">
            <v/>
          </cell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 t="str">
            <v/>
          </cell>
          <cell r="I325" t="str">
            <v/>
          </cell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 t="str">
            <v/>
          </cell>
          <cell r="I326" t="str">
            <v/>
          </cell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 t="str">
            <v/>
          </cell>
          <cell r="I327" t="str">
            <v/>
          </cell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 t="str">
            <v/>
          </cell>
          <cell r="I328" t="str">
            <v/>
          </cell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 t="str">
            <v/>
          </cell>
          <cell r="I329" t="str">
            <v/>
          </cell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 t="str">
            <v/>
          </cell>
          <cell r="I330" t="str">
            <v/>
          </cell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 t="str">
            <v/>
          </cell>
          <cell r="I331" t="str">
            <v/>
          </cell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 t="str">
            <v/>
          </cell>
          <cell r="I332" t="str">
            <v/>
          </cell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 t="str">
            <v/>
          </cell>
          <cell r="I333" t="str">
            <v/>
          </cell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 t="str">
            <v/>
          </cell>
          <cell r="I334" t="str">
            <v/>
          </cell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 t="str">
            <v/>
          </cell>
          <cell r="I335" t="str">
            <v/>
          </cell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 t="str">
            <v/>
          </cell>
          <cell r="I336" t="str">
            <v/>
          </cell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 t="str">
            <v/>
          </cell>
          <cell r="I337" t="str">
            <v/>
          </cell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 t="str">
            <v/>
          </cell>
          <cell r="I338" t="str">
            <v/>
          </cell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 t="str">
            <v/>
          </cell>
          <cell r="I339" t="str">
            <v/>
          </cell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 t="str">
            <v/>
          </cell>
          <cell r="I340" t="str">
            <v/>
          </cell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 t="str">
            <v/>
          </cell>
          <cell r="I341" t="str">
            <v/>
          </cell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 t="str">
            <v/>
          </cell>
          <cell r="I342" t="str">
            <v/>
          </cell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 t="str">
            <v/>
          </cell>
          <cell r="I343" t="str">
            <v/>
          </cell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 t="str">
            <v/>
          </cell>
          <cell r="I344" t="str">
            <v/>
          </cell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 t="str">
            <v/>
          </cell>
          <cell r="I345" t="str">
            <v/>
          </cell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 t="str">
            <v/>
          </cell>
          <cell r="I346" t="str">
            <v/>
          </cell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 t="str">
            <v/>
          </cell>
          <cell r="I347" t="str">
            <v/>
          </cell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 t="str">
            <v/>
          </cell>
          <cell r="I348" t="str">
            <v/>
          </cell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 t="str">
            <v/>
          </cell>
          <cell r="I349" t="str">
            <v/>
          </cell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 t="str">
            <v/>
          </cell>
          <cell r="I350" t="str">
            <v/>
          </cell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 t="str">
            <v/>
          </cell>
          <cell r="I351" t="str">
            <v/>
          </cell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 t="str">
            <v/>
          </cell>
          <cell r="I352" t="str">
            <v/>
          </cell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 t="str">
            <v/>
          </cell>
          <cell r="I353" t="str">
            <v/>
          </cell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 t="str">
            <v/>
          </cell>
          <cell r="I354" t="str">
            <v/>
          </cell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 t="str">
            <v/>
          </cell>
          <cell r="I355" t="str">
            <v/>
          </cell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 t="str">
            <v/>
          </cell>
          <cell r="I356" t="str">
            <v/>
          </cell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 t="str">
            <v/>
          </cell>
          <cell r="I357" t="str">
            <v/>
          </cell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 t="str">
            <v/>
          </cell>
          <cell r="I358" t="str">
            <v/>
          </cell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 t="str">
            <v/>
          </cell>
          <cell r="I359" t="str">
            <v/>
          </cell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 t="str">
            <v/>
          </cell>
          <cell r="I360" t="str">
            <v/>
          </cell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 t="str">
            <v/>
          </cell>
          <cell r="I361" t="str">
            <v/>
          </cell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 t="str">
            <v/>
          </cell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 t="str">
            <v/>
          </cell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 t="str">
            <v/>
          </cell>
          <cell r="I364" t="str">
            <v/>
          </cell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 t="str">
            <v/>
          </cell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 t="str">
            <v/>
          </cell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 t="str">
            <v/>
          </cell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 t="str">
            <v/>
          </cell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 t="str">
            <v/>
          </cell>
          <cell r="I369" t="str">
            <v/>
          </cell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 t="str">
            <v/>
          </cell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 t="str">
            <v/>
          </cell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 t="str">
            <v/>
          </cell>
          <cell r="I372" t="str">
            <v/>
          </cell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 t="str">
            <v/>
          </cell>
          <cell r="I373" t="str">
            <v/>
          </cell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 t="str">
            <v/>
          </cell>
          <cell r="I374" t="str">
            <v/>
          </cell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 t="str">
            <v/>
          </cell>
          <cell r="I375" t="str">
            <v/>
          </cell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 t="str">
            <v/>
          </cell>
          <cell r="I376" t="str">
            <v/>
          </cell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 t="str">
            <v/>
          </cell>
          <cell r="I377" t="str">
            <v/>
          </cell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 t="str">
            <v/>
          </cell>
          <cell r="I378" t="str">
            <v/>
          </cell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 t="str">
            <v/>
          </cell>
          <cell r="I379" t="str">
            <v/>
          </cell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 t="str">
            <v/>
          </cell>
          <cell r="I380" t="str">
            <v/>
          </cell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 t="str">
            <v/>
          </cell>
          <cell r="I381" t="str">
            <v/>
          </cell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 t="str">
            <v/>
          </cell>
          <cell r="I382" t="str">
            <v/>
          </cell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 t="str">
            <v/>
          </cell>
          <cell r="I383" t="str">
            <v/>
          </cell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 t="str">
            <v/>
          </cell>
          <cell r="I384" t="str">
            <v/>
          </cell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 t="str">
            <v/>
          </cell>
          <cell r="I385" t="str">
            <v/>
          </cell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 t="str">
            <v/>
          </cell>
          <cell r="I386" t="str">
            <v/>
          </cell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 t="str">
            <v/>
          </cell>
          <cell r="I387" t="str">
            <v/>
          </cell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 t="str">
            <v/>
          </cell>
          <cell r="I388" t="str">
            <v/>
          </cell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 t="str">
            <v/>
          </cell>
          <cell r="I389" t="str">
            <v/>
          </cell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 t="str">
            <v/>
          </cell>
          <cell r="I390" t="str">
            <v/>
          </cell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 t="str">
            <v/>
          </cell>
          <cell r="I391" t="str">
            <v/>
          </cell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 t="str">
            <v/>
          </cell>
          <cell r="I392" t="str">
            <v/>
          </cell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 t="str">
            <v/>
          </cell>
          <cell r="I393" t="str">
            <v/>
          </cell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 t="str">
            <v/>
          </cell>
          <cell r="I394" t="str">
            <v/>
          </cell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 t="str">
            <v/>
          </cell>
          <cell r="I395" t="str">
            <v/>
          </cell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 t="str">
            <v/>
          </cell>
          <cell r="I396" t="str">
            <v/>
          </cell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 t="str">
            <v/>
          </cell>
          <cell r="I397" t="str">
            <v/>
          </cell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 t="str">
            <v/>
          </cell>
          <cell r="I398" t="str">
            <v/>
          </cell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 t="str">
            <v/>
          </cell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 t="str">
            <v/>
          </cell>
          <cell r="I400" t="str">
            <v/>
          </cell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 t="str">
            <v/>
          </cell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 t="str">
            <v/>
          </cell>
          <cell r="I402" t="str">
            <v/>
          </cell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 t="str">
            <v/>
          </cell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 t="str">
            <v/>
          </cell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 t="str">
            <v/>
          </cell>
          <cell r="I407" t="str">
            <v/>
          </cell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 t="str">
            <v/>
          </cell>
          <cell r="I408" t="str">
            <v/>
          </cell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 t="str">
            <v/>
          </cell>
          <cell r="I410" t="str">
            <v/>
          </cell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 t="str">
            <v/>
          </cell>
          <cell r="I411" t="str">
            <v/>
          </cell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 t="str">
            <v/>
          </cell>
          <cell r="I413" t="str">
            <v/>
          </cell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 t="str">
            <v/>
          </cell>
          <cell r="I417" t="str">
            <v/>
          </cell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 t="str">
            <v/>
          </cell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 t="str">
            <v/>
          </cell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 t="str">
            <v/>
          </cell>
          <cell r="I422" t="str">
            <v/>
          </cell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 t="str">
            <v/>
          </cell>
          <cell r="I423" t="str">
            <v/>
          </cell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 t="str">
            <v/>
          </cell>
          <cell r="I425" t="str">
            <v/>
          </cell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 t="str">
            <v/>
          </cell>
          <cell r="I426" t="str">
            <v/>
          </cell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 t="str">
            <v/>
          </cell>
          <cell r="I428" t="str">
            <v/>
          </cell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 t="str">
            <v/>
          </cell>
          <cell r="I432" t="str">
            <v/>
          </cell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 t="str">
            <v/>
          </cell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 t="str">
            <v/>
          </cell>
          <cell r="I434" t="str">
            <v/>
          </cell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 t="str">
            <v/>
          </cell>
          <cell r="I435" t="str">
            <v/>
          </cell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 t="str">
            <v/>
          </cell>
          <cell r="I436" t="str">
            <v/>
          </cell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 t="str">
            <v/>
          </cell>
          <cell r="I437" t="str">
            <v/>
          </cell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 t="str">
            <v/>
          </cell>
          <cell r="I438" t="str">
            <v/>
          </cell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 t="str">
            <v/>
          </cell>
          <cell r="I439" t="str">
            <v/>
          </cell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 t="str">
            <v/>
          </cell>
          <cell r="I440" t="str">
            <v/>
          </cell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 t="str">
            <v/>
          </cell>
          <cell r="I441" t="str">
            <v/>
          </cell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 t="str">
            <v/>
          </cell>
          <cell r="I442" t="str">
            <v/>
          </cell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 t="str">
            <v/>
          </cell>
          <cell r="I443" t="str">
            <v/>
          </cell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 t="str">
            <v/>
          </cell>
          <cell r="I444" t="str">
            <v/>
          </cell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 t="str">
            <v/>
          </cell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 t="str">
            <v/>
          </cell>
          <cell r="I446" t="str">
            <v/>
          </cell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 t="str">
            <v/>
          </cell>
          <cell r="I447" t="str">
            <v/>
          </cell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 t="str">
            <v/>
          </cell>
          <cell r="I448" t="str">
            <v/>
          </cell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 t="str">
            <v/>
          </cell>
          <cell r="I449" t="str">
            <v/>
          </cell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 t="str">
            <v/>
          </cell>
          <cell r="I450" t="str">
            <v/>
          </cell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 t="str">
            <v/>
          </cell>
          <cell r="I451" t="str">
            <v/>
          </cell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 t="str">
            <v/>
          </cell>
          <cell r="I452" t="str">
            <v/>
          </cell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 t="str">
            <v/>
          </cell>
          <cell r="I453" t="str">
            <v/>
          </cell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 t="str">
            <v/>
          </cell>
          <cell r="I454" t="str">
            <v/>
          </cell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 t="str">
            <v/>
          </cell>
          <cell r="I455" t="str">
            <v/>
          </cell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 t="str">
            <v/>
          </cell>
          <cell r="I458" t="str">
            <v/>
          </cell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 t="str">
            <v/>
          </cell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 t="str">
            <v/>
          </cell>
          <cell r="I461" t="str">
            <v/>
          </cell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 t="str">
            <v/>
          </cell>
          <cell r="I462" t="str">
            <v/>
          </cell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 t="str">
            <v/>
          </cell>
          <cell r="I463" t="str">
            <v/>
          </cell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 t="str">
            <v/>
          </cell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 t="str">
            <v/>
          </cell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 t="str">
            <v/>
          </cell>
          <cell r="I466" t="str">
            <v/>
          </cell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 t="str">
            <v/>
          </cell>
          <cell r="I467" t="str">
            <v/>
          </cell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 t="str">
            <v/>
          </cell>
          <cell r="I468" t="str">
            <v/>
          </cell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 t="str">
            <v/>
          </cell>
          <cell r="I469" t="str">
            <v/>
          </cell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 t="str">
            <v/>
          </cell>
          <cell r="I470" t="str">
            <v/>
          </cell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 t="str">
            <v/>
          </cell>
          <cell r="I477" t="str">
            <v/>
          </cell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 t="str">
            <v/>
          </cell>
          <cell r="I478" t="str">
            <v/>
          </cell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 t="str">
            <v/>
          </cell>
          <cell r="I481" t="str">
            <v/>
          </cell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 t="str">
            <v/>
          </cell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 t="str">
            <v/>
          </cell>
          <cell r="I484" t="str">
            <v/>
          </cell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 t="str">
            <v/>
          </cell>
          <cell r="I485" t="str">
            <v/>
          </cell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 t="str">
            <v/>
          </cell>
          <cell r="I486" t="str">
            <v/>
          </cell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 t="str">
            <v/>
          </cell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 t="str">
            <v/>
          </cell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 t="str">
            <v/>
          </cell>
          <cell r="I489" t="str">
            <v/>
          </cell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 t="str">
            <v/>
          </cell>
          <cell r="I490" t="str">
            <v/>
          </cell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 t="str">
            <v/>
          </cell>
          <cell r="I491" t="str">
            <v/>
          </cell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 t="str">
            <v/>
          </cell>
          <cell r="I492" t="str">
            <v/>
          </cell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 t="str">
            <v/>
          </cell>
          <cell r="I493" t="str">
            <v/>
          </cell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 t="str">
            <v/>
          </cell>
          <cell r="I500" t="str">
            <v/>
          </cell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 t="str">
            <v/>
          </cell>
          <cell r="I501" t="str">
            <v/>
          </cell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 t="str">
            <v/>
          </cell>
          <cell r="I502" t="str">
            <v/>
          </cell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 t="str">
            <v/>
          </cell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 t="str">
            <v/>
          </cell>
          <cell r="I505" t="str">
            <v/>
          </cell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 t="str">
            <v/>
          </cell>
          <cell r="I506" t="str">
            <v/>
          </cell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 t="str">
            <v/>
          </cell>
          <cell r="I507" t="str">
            <v/>
          </cell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 t="str">
            <v/>
          </cell>
          <cell r="I508" t="str">
            <v/>
          </cell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 t="str">
            <v/>
          </cell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 t="str">
            <v/>
          </cell>
          <cell r="I511" t="str">
            <v/>
          </cell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 t="str">
            <v/>
          </cell>
          <cell r="I512" t="str">
            <v/>
          </cell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 t="str">
            <v/>
          </cell>
          <cell r="I513" t="str">
            <v/>
          </cell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 t="str">
            <v/>
          </cell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 t="str">
            <v/>
          </cell>
          <cell r="I516" t="str">
            <v/>
          </cell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 t="str">
            <v/>
          </cell>
          <cell r="I517" t="str">
            <v/>
          </cell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 t="str">
            <v/>
          </cell>
          <cell r="I518" t="str">
            <v/>
          </cell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 t="str">
            <v/>
          </cell>
          <cell r="I519" t="str">
            <v/>
          </cell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 t="str">
            <v/>
          </cell>
          <cell r="I520" t="str">
            <v/>
          </cell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 t="str">
            <v/>
          </cell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 t="str">
            <v/>
          </cell>
          <cell r="I522" t="str">
            <v/>
          </cell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 t="str">
            <v/>
          </cell>
          <cell r="I523" t="str">
            <v/>
          </cell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 t="str">
            <v/>
          </cell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 t="str">
            <v/>
          </cell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 t="str">
            <v/>
          </cell>
          <cell r="I528" t="str">
            <v/>
          </cell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 t="str">
            <v/>
          </cell>
          <cell r="I529" t="str">
            <v/>
          </cell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 t="str">
            <v/>
          </cell>
          <cell r="I530" t="str">
            <v/>
          </cell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 t="str">
            <v/>
          </cell>
          <cell r="I531" t="str">
            <v/>
          </cell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 t="str">
            <v/>
          </cell>
          <cell r="I532" t="str">
            <v/>
          </cell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 t="str">
            <v/>
          </cell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 t="str">
            <v/>
          </cell>
          <cell r="I534" t="str">
            <v/>
          </cell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 t="str">
            <v/>
          </cell>
          <cell r="I535" t="str">
            <v/>
          </cell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 t="str">
            <v/>
          </cell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 t="str">
            <v/>
          </cell>
          <cell r="I538" t="str">
            <v/>
          </cell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 t="str">
            <v/>
          </cell>
          <cell r="I539" t="str">
            <v/>
          </cell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 t="str">
            <v/>
          </cell>
          <cell r="I540" t="str">
            <v/>
          </cell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 t="str">
            <v/>
          </cell>
          <cell r="I541" t="str">
            <v/>
          </cell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 t="str">
            <v/>
          </cell>
          <cell r="I542" t="str">
            <v/>
          </cell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 t="str">
            <v/>
          </cell>
          <cell r="I543" t="str">
            <v/>
          </cell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 t="str">
            <v/>
          </cell>
          <cell r="I544" t="str">
            <v/>
          </cell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 t="str">
            <v/>
          </cell>
          <cell r="I545" t="str">
            <v/>
          </cell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 t="str">
            <v/>
          </cell>
          <cell r="I547" t="str">
            <v/>
          </cell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 t="str">
            <v/>
          </cell>
          <cell r="I548" t="str">
            <v/>
          </cell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 t="str">
            <v/>
          </cell>
          <cell r="I549" t="str">
            <v/>
          </cell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 t="str">
            <v/>
          </cell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 t="str">
            <v/>
          </cell>
          <cell r="I551" t="str">
            <v/>
          </cell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 t="str">
            <v/>
          </cell>
          <cell r="I553" t="str">
            <v/>
          </cell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 t="str">
            <v/>
          </cell>
          <cell r="I554" t="str">
            <v/>
          </cell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 t="str">
            <v/>
          </cell>
          <cell r="I555" t="str">
            <v/>
          </cell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 t="str">
            <v/>
          </cell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 t="str">
            <v/>
          </cell>
          <cell r="I557" t="str">
            <v/>
          </cell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 t="str">
            <v/>
          </cell>
          <cell r="I560" t="str">
            <v/>
          </cell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 t="str">
            <v/>
          </cell>
          <cell r="I561" t="str">
            <v/>
          </cell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 t="str">
            <v/>
          </cell>
          <cell r="I562" t="str">
            <v/>
          </cell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 t="str">
            <v/>
          </cell>
          <cell r="I563" t="str">
            <v/>
          </cell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 t="str">
            <v/>
          </cell>
          <cell r="I564" t="str">
            <v/>
          </cell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 t="str">
            <v/>
          </cell>
          <cell r="I565" t="str">
            <v/>
          </cell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 t="str">
            <v/>
          </cell>
          <cell r="I566" t="str">
            <v/>
          </cell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 t="str">
            <v/>
          </cell>
          <cell r="I567" t="str">
            <v/>
          </cell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 t="str">
            <v/>
          </cell>
          <cell r="I568" t="str">
            <v/>
          </cell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 t="str">
            <v/>
          </cell>
          <cell r="I569" t="str">
            <v/>
          </cell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 t="str">
            <v/>
          </cell>
          <cell r="I570" t="str">
            <v/>
          </cell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 t="str">
            <v/>
          </cell>
          <cell r="I571" t="str">
            <v/>
          </cell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 t="str">
            <v/>
          </cell>
          <cell r="I572" t="str">
            <v/>
          </cell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 t="str">
            <v/>
          </cell>
          <cell r="I573" t="str">
            <v/>
          </cell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 t="str">
            <v/>
          </cell>
          <cell r="I574" t="str">
            <v/>
          </cell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 t="str">
            <v/>
          </cell>
          <cell r="I575" t="str">
            <v/>
          </cell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 t="str">
            <v/>
          </cell>
          <cell r="I576" t="str">
            <v/>
          </cell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 t="str">
            <v/>
          </cell>
          <cell r="I577" t="str">
            <v/>
          </cell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 t="str">
            <v/>
          </cell>
          <cell r="I578" t="str">
            <v/>
          </cell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 t="str">
            <v/>
          </cell>
          <cell r="I579" t="str">
            <v/>
          </cell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 t="str">
            <v/>
          </cell>
          <cell r="I580" t="str">
            <v/>
          </cell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 t="str">
            <v/>
          </cell>
          <cell r="I581" t="str">
            <v/>
          </cell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 t="str">
            <v/>
          </cell>
          <cell r="I582" t="str">
            <v/>
          </cell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 t="str">
            <v/>
          </cell>
          <cell r="I583" t="str">
            <v/>
          </cell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 t="str">
            <v/>
          </cell>
          <cell r="I584" t="str">
            <v/>
          </cell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 t="str">
            <v/>
          </cell>
          <cell r="I585" t="str">
            <v/>
          </cell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 t="str">
            <v/>
          </cell>
          <cell r="I586" t="str">
            <v/>
          </cell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 t="str">
            <v/>
          </cell>
          <cell r="I587" t="str">
            <v/>
          </cell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 t="str">
            <v/>
          </cell>
          <cell r="I588" t="str">
            <v/>
          </cell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 t="str">
            <v/>
          </cell>
          <cell r="I589" t="str">
            <v/>
          </cell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 t="str">
            <v/>
          </cell>
          <cell r="I590" t="str">
            <v/>
          </cell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 t="str">
            <v/>
          </cell>
          <cell r="I591" t="str">
            <v/>
          </cell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 t="str">
            <v/>
          </cell>
          <cell r="I592" t="str">
            <v/>
          </cell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 t="str">
            <v/>
          </cell>
          <cell r="I593" t="str">
            <v/>
          </cell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 t="str">
            <v/>
          </cell>
          <cell r="I594" t="str">
            <v/>
          </cell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 t="str">
            <v/>
          </cell>
          <cell r="I595" t="str">
            <v/>
          </cell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 t="str">
            <v/>
          </cell>
          <cell r="I596" t="str">
            <v/>
          </cell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 t="str">
            <v/>
          </cell>
          <cell r="I597" t="str">
            <v/>
          </cell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 t="str">
            <v/>
          </cell>
          <cell r="I598" t="str">
            <v/>
          </cell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 t="str">
            <v/>
          </cell>
          <cell r="I599" t="str">
            <v/>
          </cell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 t="str">
            <v/>
          </cell>
          <cell r="I600" t="str">
            <v/>
          </cell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 t="str">
            <v/>
          </cell>
          <cell r="I601" t="str">
            <v/>
          </cell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 t="str">
            <v/>
          </cell>
          <cell r="I602" t="str">
            <v/>
          </cell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 t="str">
            <v/>
          </cell>
          <cell r="I603" t="str">
            <v/>
          </cell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 t="str">
            <v/>
          </cell>
          <cell r="I604" t="str">
            <v/>
          </cell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 t="str">
            <v/>
          </cell>
          <cell r="I605" t="str">
            <v/>
          </cell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 t="str">
            <v/>
          </cell>
          <cell r="I606" t="str">
            <v/>
          </cell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 t="str">
            <v/>
          </cell>
          <cell r="I607" t="str">
            <v/>
          </cell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 t="str">
            <v/>
          </cell>
          <cell r="I608" t="str">
            <v/>
          </cell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 t="str">
            <v/>
          </cell>
          <cell r="I609" t="str">
            <v/>
          </cell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 t="str">
            <v/>
          </cell>
          <cell r="I610" t="str">
            <v/>
          </cell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 t="str">
            <v/>
          </cell>
          <cell r="I611" t="str">
            <v/>
          </cell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 t="str">
            <v/>
          </cell>
          <cell r="I612" t="str">
            <v/>
          </cell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 t="str">
            <v/>
          </cell>
          <cell r="I613" t="str">
            <v/>
          </cell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 t="str">
            <v/>
          </cell>
          <cell r="I614" t="str">
            <v/>
          </cell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 t="str">
            <v/>
          </cell>
          <cell r="I615" t="str">
            <v/>
          </cell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 t="str">
            <v/>
          </cell>
          <cell r="I616" t="str">
            <v/>
          </cell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 t="str">
            <v/>
          </cell>
          <cell r="I617" t="str">
            <v/>
          </cell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 t="str">
            <v/>
          </cell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 t="str">
            <v/>
          </cell>
          <cell r="I619" t="str">
            <v/>
          </cell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 t="str">
            <v/>
          </cell>
          <cell r="I620" t="str">
            <v/>
          </cell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 t="str">
            <v/>
          </cell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 t="str">
            <v/>
          </cell>
          <cell r="I622" t="str">
            <v/>
          </cell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 t="str">
            <v/>
          </cell>
          <cell r="I623" t="str">
            <v/>
          </cell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 t="str">
            <v/>
          </cell>
          <cell r="I624" t="str">
            <v/>
          </cell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 t="str">
            <v/>
          </cell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 t="str">
            <v/>
          </cell>
          <cell r="I626" t="str">
            <v/>
          </cell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 t="str">
            <v/>
          </cell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 t="str">
            <v/>
          </cell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 t="str">
            <v/>
          </cell>
          <cell r="I629" t="str">
            <v/>
          </cell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 t="str">
            <v/>
          </cell>
          <cell r="I630" t="str">
            <v/>
          </cell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 t="str">
            <v/>
          </cell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 t="str">
            <v/>
          </cell>
          <cell r="I632" t="str">
            <v/>
          </cell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 t="str">
            <v/>
          </cell>
          <cell r="I633" t="str">
            <v/>
          </cell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 t="str">
            <v/>
          </cell>
          <cell r="I634" t="str">
            <v/>
          </cell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 t="str">
            <v/>
          </cell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 t="str">
            <v/>
          </cell>
          <cell r="I636" t="str">
            <v/>
          </cell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 t="str">
            <v/>
          </cell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 t="str">
            <v/>
          </cell>
          <cell r="I638" t="str">
            <v/>
          </cell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 t="str">
            <v/>
          </cell>
          <cell r="I639" t="str">
            <v/>
          </cell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 t="str">
            <v/>
          </cell>
          <cell r="I647" t="str">
            <v/>
          </cell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 t="str">
            <v/>
          </cell>
          <cell r="I656" t="str">
            <v/>
          </cell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 t="str">
            <v/>
          </cell>
          <cell r="I658" t="str">
            <v/>
          </cell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 t="str">
            <v/>
          </cell>
          <cell r="I659" t="str">
            <v/>
          </cell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 t="str">
            <v/>
          </cell>
          <cell r="I661" t="str">
            <v/>
          </cell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 t="str">
            <v/>
          </cell>
          <cell r="I663" t="str">
            <v/>
          </cell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 t="str">
            <v/>
          </cell>
          <cell r="I665" t="str">
            <v/>
          </cell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 t="str">
            <v/>
          </cell>
          <cell r="I666" t="str">
            <v/>
          </cell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 t="str">
            <v/>
          </cell>
          <cell r="I667" t="str">
            <v/>
          </cell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 t="str">
            <v/>
          </cell>
          <cell r="I668" t="str">
            <v/>
          </cell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 t="str">
            <v/>
          </cell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 t="str">
            <v/>
          </cell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 t="str">
            <v/>
          </cell>
          <cell r="I672" t="str">
            <v/>
          </cell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 t="str">
            <v/>
          </cell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 t="str">
            <v/>
          </cell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 t="str">
            <v/>
          </cell>
          <cell r="I675" t="str">
            <v/>
          </cell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 t="str">
            <v/>
          </cell>
          <cell r="I676" t="str">
            <v/>
          </cell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 t="str">
            <v/>
          </cell>
          <cell r="I677" t="str">
            <v/>
          </cell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 t="str">
            <v/>
          </cell>
          <cell r="I678" t="str">
            <v/>
          </cell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 t="str">
            <v/>
          </cell>
          <cell r="I679" t="str">
            <v/>
          </cell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 t="str">
            <v/>
          </cell>
          <cell r="I680" t="str">
            <v/>
          </cell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 t="str">
            <v/>
          </cell>
          <cell r="I681" t="str">
            <v/>
          </cell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 t="str">
            <v/>
          </cell>
          <cell r="I682" t="str">
            <v/>
          </cell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 t="str">
            <v/>
          </cell>
          <cell r="I683" t="str">
            <v/>
          </cell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 t="str">
            <v/>
          </cell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 t="str">
            <v/>
          </cell>
          <cell r="I685" t="str">
            <v/>
          </cell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 t="str">
            <v/>
          </cell>
          <cell r="I686" t="str">
            <v/>
          </cell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 t="str">
            <v/>
          </cell>
          <cell r="I687" t="str">
            <v/>
          </cell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 t="str">
            <v/>
          </cell>
          <cell r="I688" t="str">
            <v/>
          </cell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 t="str">
            <v/>
          </cell>
          <cell r="I689" t="str">
            <v/>
          </cell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 t="str">
            <v/>
          </cell>
          <cell r="I690" t="str">
            <v/>
          </cell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 t="str">
            <v/>
          </cell>
          <cell r="I691" t="str">
            <v/>
          </cell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 t="str">
            <v/>
          </cell>
          <cell r="I692" t="str">
            <v/>
          </cell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 t="str">
            <v/>
          </cell>
          <cell r="I693" t="str">
            <v/>
          </cell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 t="str">
            <v/>
          </cell>
          <cell r="I694" t="str">
            <v/>
          </cell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 t="str">
            <v/>
          </cell>
          <cell r="I695" t="str">
            <v/>
          </cell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 t="str">
            <v/>
          </cell>
          <cell r="I696" t="str">
            <v/>
          </cell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 t="str">
            <v/>
          </cell>
          <cell r="I697" t="str">
            <v/>
          </cell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 t="str">
            <v/>
          </cell>
          <cell r="I698" t="str">
            <v/>
          </cell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 t="str">
            <v/>
          </cell>
          <cell r="I699" t="str">
            <v/>
          </cell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 t="str">
            <v/>
          </cell>
          <cell r="I700" t="str">
            <v/>
          </cell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 t="str">
            <v/>
          </cell>
          <cell r="I701" t="str">
            <v/>
          </cell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 t="str">
            <v/>
          </cell>
          <cell r="I702" t="str">
            <v/>
          </cell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 t="str">
            <v/>
          </cell>
          <cell r="I703" t="str">
            <v/>
          </cell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 t="str">
            <v/>
          </cell>
          <cell r="I704" t="str">
            <v/>
          </cell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 t="str">
            <v/>
          </cell>
          <cell r="I705" t="str">
            <v/>
          </cell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 t="str">
            <v/>
          </cell>
          <cell r="I706" t="str">
            <v/>
          </cell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 t="str">
            <v/>
          </cell>
          <cell r="I707" t="str">
            <v/>
          </cell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 t="str">
            <v/>
          </cell>
          <cell r="I708" t="str">
            <v/>
          </cell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 t="str">
            <v/>
          </cell>
          <cell r="I709" t="str">
            <v/>
          </cell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 t="str">
            <v/>
          </cell>
          <cell r="I710" t="str">
            <v/>
          </cell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 t="str">
            <v/>
          </cell>
          <cell r="I711" t="str">
            <v/>
          </cell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 t="str">
            <v/>
          </cell>
          <cell r="I713" t="str">
            <v/>
          </cell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 t="str">
            <v/>
          </cell>
          <cell r="I714" t="str">
            <v/>
          </cell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 t="str">
            <v/>
          </cell>
          <cell r="I715" t="str">
            <v/>
          </cell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 t="str">
            <v/>
          </cell>
          <cell r="I716" t="str">
            <v/>
          </cell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 t="str">
            <v/>
          </cell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 t="str">
            <v/>
          </cell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 t="str">
            <v/>
          </cell>
          <cell r="I720" t="str">
            <v/>
          </cell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 t="str">
            <v/>
          </cell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 t="str">
            <v/>
          </cell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 t="str">
            <v/>
          </cell>
          <cell r="I723" t="str">
            <v/>
          </cell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 t="str">
            <v/>
          </cell>
          <cell r="I724" t="str">
            <v/>
          </cell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 t="str">
            <v/>
          </cell>
          <cell r="I725" t="str">
            <v/>
          </cell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 t="str">
            <v/>
          </cell>
          <cell r="I726" t="str">
            <v/>
          </cell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 t="str">
            <v/>
          </cell>
          <cell r="I727" t="str">
            <v/>
          </cell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 t="str">
            <v/>
          </cell>
          <cell r="I728" t="str">
            <v/>
          </cell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 t="str">
            <v/>
          </cell>
          <cell r="I729" t="str">
            <v/>
          </cell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 t="str">
            <v/>
          </cell>
          <cell r="I730" t="str">
            <v/>
          </cell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 t="str">
            <v/>
          </cell>
          <cell r="I731" t="str">
            <v/>
          </cell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 t="str">
            <v/>
          </cell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 t="str">
            <v/>
          </cell>
          <cell r="I733" t="str">
            <v/>
          </cell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 t="str">
            <v/>
          </cell>
          <cell r="I734" t="str">
            <v/>
          </cell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 t="str">
            <v/>
          </cell>
          <cell r="I735" t="str">
            <v/>
          </cell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 t="str">
            <v/>
          </cell>
          <cell r="I736" t="str">
            <v/>
          </cell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 t="str">
            <v/>
          </cell>
          <cell r="I737" t="str">
            <v/>
          </cell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 t="str">
            <v/>
          </cell>
          <cell r="I738" t="str">
            <v/>
          </cell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 t="str">
            <v/>
          </cell>
          <cell r="I739" t="str">
            <v/>
          </cell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 t="str">
            <v/>
          </cell>
          <cell r="I740" t="str">
            <v/>
          </cell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 t="str">
            <v/>
          </cell>
          <cell r="I741" t="str">
            <v/>
          </cell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 t="str">
            <v/>
          </cell>
          <cell r="I742" t="str">
            <v/>
          </cell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 t="str">
            <v/>
          </cell>
          <cell r="I743" t="str">
            <v/>
          </cell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 t="str">
            <v/>
          </cell>
          <cell r="I744" t="str">
            <v/>
          </cell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 t="str">
            <v/>
          </cell>
          <cell r="I745" t="str">
            <v/>
          </cell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 t="str">
            <v/>
          </cell>
          <cell r="I746" t="str">
            <v/>
          </cell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 t="str">
            <v/>
          </cell>
          <cell r="I747" t="str">
            <v/>
          </cell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 t="str">
            <v/>
          </cell>
          <cell r="I748" t="str">
            <v/>
          </cell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 t="str">
            <v/>
          </cell>
          <cell r="I749" t="str">
            <v/>
          </cell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 t="str">
            <v/>
          </cell>
          <cell r="I750" t="str">
            <v/>
          </cell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 t="str">
            <v/>
          </cell>
          <cell r="I751" t="str">
            <v/>
          </cell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 t="str">
            <v/>
          </cell>
          <cell r="I752" t="str">
            <v/>
          </cell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 t="str">
            <v/>
          </cell>
          <cell r="I753" t="str">
            <v/>
          </cell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 t="str">
            <v/>
          </cell>
          <cell r="I754" t="str">
            <v/>
          </cell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 t="str">
            <v/>
          </cell>
          <cell r="I755" t="str">
            <v/>
          </cell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 t="str">
            <v/>
          </cell>
          <cell r="I756" t="str">
            <v/>
          </cell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 t="str">
            <v/>
          </cell>
          <cell r="I757" t="str">
            <v/>
          </cell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 t="str">
            <v/>
          </cell>
          <cell r="I758" t="str">
            <v/>
          </cell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 t="str">
            <v/>
          </cell>
          <cell r="I759" t="str">
            <v/>
          </cell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 t="str">
            <v/>
          </cell>
          <cell r="I760" t="str">
            <v/>
          </cell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 t="str">
            <v/>
          </cell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 t="str">
            <v/>
          </cell>
          <cell r="I762" t="str">
            <v/>
          </cell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 t="str">
            <v/>
          </cell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 t="str">
            <v/>
          </cell>
          <cell r="I764" t="str">
            <v/>
          </cell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 t="str">
            <v/>
          </cell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 t="str">
            <v/>
          </cell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 t="str">
            <v/>
          </cell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 t="str">
            <v/>
          </cell>
          <cell r="I768" t="str">
            <v/>
          </cell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 t="str">
            <v/>
          </cell>
          <cell r="I769" t="str">
            <v/>
          </cell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 t="str">
            <v/>
          </cell>
          <cell r="I770" t="str">
            <v/>
          </cell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 t="str">
            <v/>
          </cell>
          <cell r="I771" t="str">
            <v/>
          </cell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 t="str">
            <v/>
          </cell>
          <cell r="I772" t="str">
            <v/>
          </cell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 t="str">
            <v/>
          </cell>
          <cell r="I773" t="str">
            <v/>
          </cell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 t="str">
            <v/>
          </cell>
          <cell r="I774" t="str">
            <v/>
          </cell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 t="str">
            <v/>
          </cell>
          <cell r="I775" t="str">
            <v/>
          </cell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 t="str">
            <v/>
          </cell>
          <cell r="I776" t="str">
            <v/>
          </cell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 t="str">
            <v/>
          </cell>
          <cell r="I777" t="str">
            <v/>
          </cell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 t="str">
            <v/>
          </cell>
          <cell r="I778" t="str">
            <v/>
          </cell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 t="str">
            <v/>
          </cell>
          <cell r="I779" t="str">
            <v/>
          </cell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 t="str">
            <v/>
          </cell>
          <cell r="I780" t="str">
            <v/>
          </cell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 t="str">
            <v/>
          </cell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 t="str">
            <v/>
          </cell>
          <cell r="I782" t="str">
            <v/>
          </cell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 t="str">
            <v/>
          </cell>
          <cell r="I783" t="str">
            <v/>
          </cell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 t="str">
            <v/>
          </cell>
          <cell r="I784" t="str">
            <v/>
          </cell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 t="str">
            <v/>
          </cell>
          <cell r="I785" t="str">
            <v/>
          </cell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 t="str">
            <v/>
          </cell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 t="str">
            <v/>
          </cell>
          <cell r="I787" t="str">
            <v/>
          </cell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 t="str">
            <v/>
          </cell>
          <cell r="I788" t="str">
            <v/>
          </cell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 t="str">
            <v/>
          </cell>
          <cell r="I789" t="str">
            <v/>
          </cell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 t="str">
            <v/>
          </cell>
          <cell r="I790" t="str">
            <v/>
          </cell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 t="str">
            <v/>
          </cell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 t="str">
            <v/>
          </cell>
          <cell r="I792" t="str">
            <v/>
          </cell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 t="str">
            <v/>
          </cell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 t="str">
            <v/>
          </cell>
          <cell r="I794" t="str">
            <v/>
          </cell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 t="str">
            <v/>
          </cell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 t="str">
            <v/>
          </cell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 t="str">
            <v/>
          </cell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 t="str">
            <v/>
          </cell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 t="str">
            <v/>
          </cell>
          <cell r="I799" t="str">
            <v/>
          </cell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 t="str">
            <v/>
          </cell>
          <cell r="I800" t="str">
            <v/>
          </cell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 t="str">
            <v/>
          </cell>
          <cell r="I801" t="str">
            <v/>
          </cell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 t="str">
            <v/>
          </cell>
          <cell r="I802" t="str">
            <v/>
          </cell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 t="str">
            <v/>
          </cell>
          <cell r="I803" t="str">
            <v/>
          </cell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 t="str">
            <v/>
          </cell>
          <cell r="I804" t="str">
            <v/>
          </cell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 t="str">
            <v/>
          </cell>
          <cell r="I805" t="str">
            <v/>
          </cell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 t="str">
            <v/>
          </cell>
          <cell r="I806" t="str">
            <v/>
          </cell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 t="str">
            <v/>
          </cell>
          <cell r="I807" t="str">
            <v/>
          </cell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 t="str">
            <v/>
          </cell>
          <cell r="I808" t="str">
            <v/>
          </cell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 t="str">
            <v/>
          </cell>
          <cell r="I809" t="str">
            <v/>
          </cell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 t="str">
            <v/>
          </cell>
          <cell r="I810" t="str">
            <v/>
          </cell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 t="str">
            <v/>
          </cell>
          <cell r="I811" t="str">
            <v/>
          </cell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 t="str">
            <v/>
          </cell>
          <cell r="I812" t="str">
            <v/>
          </cell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 t="str">
            <v/>
          </cell>
          <cell r="I813" t="str">
            <v/>
          </cell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 t="str">
            <v/>
          </cell>
          <cell r="I814" t="str">
            <v/>
          </cell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 t="str">
            <v/>
          </cell>
          <cell r="I815" t="str">
            <v/>
          </cell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 t="str">
            <v/>
          </cell>
          <cell r="I816" t="str">
            <v/>
          </cell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 t="str">
            <v/>
          </cell>
          <cell r="I817" t="str">
            <v/>
          </cell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 t="str">
            <v/>
          </cell>
          <cell r="I818" t="str">
            <v/>
          </cell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 t="str">
            <v/>
          </cell>
          <cell r="I819" t="str">
            <v/>
          </cell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 t="str">
            <v/>
          </cell>
          <cell r="I820" t="str">
            <v/>
          </cell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 t="str">
            <v/>
          </cell>
          <cell r="I821" t="str">
            <v/>
          </cell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 t="str">
            <v/>
          </cell>
          <cell r="I822" t="str">
            <v/>
          </cell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 t="str">
            <v/>
          </cell>
          <cell r="I823" t="str">
            <v/>
          </cell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 t="str">
            <v/>
          </cell>
          <cell r="I824" t="str">
            <v/>
          </cell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 t="str">
            <v/>
          </cell>
          <cell r="I825" t="str">
            <v/>
          </cell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 t="str">
            <v/>
          </cell>
          <cell r="I826" t="str">
            <v/>
          </cell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 t="str">
            <v/>
          </cell>
          <cell r="I827" t="str">
            <v/>
          </cell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 t="str">
            <v/>
          </cell>
          <cell r="I828" t="str">
            <v/>
          </cell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 t="str">
            <v/>
          </cell>
          <cell r="I829" t="str">
            <v/>
          </cell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 t="str">
            <v/>
          </cell>
          <cell r="I830" t="str">
            <v/>
          </cell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 t="str">
            <v/>
          </cell>
          <cell r="I831" t="str">
            <v/>
          </cell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 t="str">
            <v/>
          </cell>
          <cell r="I832" t="str">
            <v/>
          </cell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 t="str">
            <v/>
          </cell>
          <cell r="I833" t="str">
            <v/>
          </cell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 t="str">
            <v/>
          </cell>
          <cell r="I834" t="str">
            <v/>
          </cell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 t="str">
            <v/>
          </cell>
          <cell r="I835" t="str">
            <v/>
          </cell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 t="str">
            <v/>
          </cell>
          <cell r="I836" t="str">
            <v/>
          </cell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 t="str">
            <v/>
          </cell>
          <cell r="I837" t="str">
            <v/>
          </cell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 t="str">
            <v/>
          </cell>
          <cell r="I838" t="str">
            <v/>
          </cell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 t="str">
            <v/>
          </cell>
          <cell r="I839" t="str">
            <v/>
          </cell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 t="str">
            <v/>
          </cell>
          <cell r="I840" t="str">
            <v/>
          </cell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 t="str">
            <v/>
          </cell>
          <cell r="I841" t="str">
            <v/>
          </cell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 t="str">
            <v/>
          </cell>
          <cell r="I842" t="str">
            <v/>
          </cell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 t="str">
            <v/>
          </cell>
          <cell r="I843" t="str">
            <v/>
          </cell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 t="str">
            <v/>
          </cell>
          <cell r="I844" t="str">
            <v/>
          </cell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 t="str">
            <v/>
          </cell>
          <cell r="I845" t="str">
            <v/>
          </cell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 t="str">
            <v/>
          </cell>
          <cell r="I846" t="str">
            <v/>
          </cell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 t="str">
            <v/>
          </cell>
          <cell r="I847" t="str">
            <v/>
          </cell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 t="str">
            <v/>
          </cell>
          <cell r="I848" t="str">
            <v/>
          </cell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 t="str">
            <v/>
          </cell>
          <cell r="I849" t="str">
            <v/>
          </cell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 t="str">
            <v/>
          </cell>
          <cell r="I850" t="str">
            <v/>
          </cell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 t="str">
            <v/>
          </cell>
          <cell r="I851" t="str">
            <v/>
          </cell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 t="str">
            <v/>
          </cell>
          <cell r="I852" t="str">
            <v/>
          </cell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 t="str">
            <v/>
          </cell>
          <cell r="I853" t="str">
            <v/>
          </cell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 t="str">
            <v/>
          </cell>
          <cell r="I854" t="str">
            <v/>
          </cell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 t="str">
            <v/>
          </cell>
          <cell r="I855" t="str">
            <v/>
          </cell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 t="str">
            <v/>
          </cell>
          <cell r="I856" t="str">
            <v/>
          </cell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 t="str">
            <v/>
          </cell>
          <cell r="I857" t="str">
            <v/>
          </cell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 t="str">
            <v/>
          </cell>
          <cell r="I858" t="str">
            <v/>
          </cell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 t="str">
            <v/>
          </cell>
          <cell r="I859" t="str">
            <v/>
          </cell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 t="str">
            <v/>
          </cell>
          <cell r="I860" t="str">
            <v/>
          </cell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 t="str">
            <v/>
          </cell>
          <cell r="I861" t="str">
            <v/>
          </cell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 t="str">
            <v/>
          </cell>
          <cell r="I862" t="str">
            <v/>
          </cell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 t="str">
            <v/>
          </cell>
          <cell r="I863" t="str">
            <v/>
          </cell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 t="str">
            <v/>
          </cell>
          <cell r="I864" t="str">
            <v/>
          </cell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 t="str">
            <v/>
          </cell>
          <cell r="I865" t="str">
            <v/>
          </cell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 t="str">
            <v/>
          </cell>
          <cell r="I866" t="str">
            <v/>
          </cell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 t="str">
            <v/>
          </cell>
          <cell r="I867" t="str">
            <v/>
          </cell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 t="str">
            <v/>
          </cell>
          <cell r="I868" t="str">
            <v/>
          </cell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 t="str">
            <v/>
          </cell>
          <cell r="I869" t="str">
            <v/>
          </cell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 t="str">
            <v/>
          </cell>
          <cell r="I870" t="str">
            <v/>
          </cell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 t="str">
            <v/>
          </cell>
          <cell r="I871" t="str">
            <v/>
          </cell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 t="str">
            <v/>
          </cell>
          <cell r="I872" t="str">
            <v/>
          </cell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 t="str">
            <v/>
          </cell>
          <cell r="I873" t="str">
            <v/>
          </cell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 t="str">
            <v/>
          </cell>
          <cell r="I874" t="str">
            <v/>
          </cell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 t="str">
            <v/>
          </cell>
          <cell r="I875" t="str">
            <v/>
          </cell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 t="str">
            <v/>
          </cell>
          <cell r="I876" t="str">
            <v/>
          </cell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 t="str">
            <v/>
          </cell>
          <cell r="I877" t="str">
            <v/>
          </cell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 t="str">
            <v/>
          </cell>
          <cell r="I878" t="str">
            <v/>
          </cell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 t="str">
            <v/>
          </cell>
          <cell r="I879" t="str">
            <v/>
          </cell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 t="str">
            <v/>
          </cell>
          <cell r="I880" t="str">
            <v/>
          </cell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 t="str">
            <v/>
          </cell>
          <cell r="I881" t="str">
            <v/>
          </cell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 t="str">
            <v/>
          </cell>
          <cell r="I882" t="str">
            <v/>
          </cell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 t="str">
            <v/>
          </cell>
          <cell r="I883" t="str">
            <v/>
          </cell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 t="str">
            <v/>
          </cell>
          <cell r="I884" t="str">
            <v/>
          </cell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 t="str">
            <v/>
          </cell>
          <cell r="I885" t="str">
            <v/>
          </cell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 t="str">
            <v/>
          </cell>
          <cell r="I886" t="str">
            <v/>
          </cell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 t="str">
            <v/>
          </cell>
          <cell r="I887" t="str">
            <v/>
          </cell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 t="str">
            <v/>
          </cell>
          <cell r="I888" t="str">
            <v/>
          </cell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 t="str">
            <v/>
          </cell>
          <cell r="I889" t="str">
            <v/>
          </cell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 t="str">
            <v/>
          </cell>
          <cell r="I890" t="str">
            <v/>
          </cell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 t="str">
            <v/>
          </cell>
          <cell r="I891" t="str">
            <v/>
          </cell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 t="str">
            <v/>
          </cell>
          <cell r="I892" t="str">
            <v/>
          </cell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 t="str">
            <v/>
          </cell>
          <cell r="I893" t="str">
            <v/>
          </cell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 t="str">
            <v/>
          </cell>
          <cell r="I894" t="str">
            <v/>
          </cell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 t="str">
            <v/>
          </cell>
          <cell r="I895" t="str">
            <v/>
          </cell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 t="str">
            <v/>
          </cell>
          <cell r="I896" t="str">
            <v/>
          </cell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 t="str">
            <v/>
          </cell>
          <cell r="I897" t="str">
            <v/>
          </cell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 t="str">
            <v/>
          </cell>
          <cell r="I898" t="str">
            <v/>
          </cell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 t="str">
            <v/>
          </cell>
          <cell r="I899" t="str">
            <v/>
          </cell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 t="str">
            <v/>
          </cell>
          <cell r="I900" t="str">
            <v/>
          </cell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 t="str">
            <v/>
          </cell>
          <cell r="I901" t="str">
            <v/>
          </cell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 t="str">
            <v/>
          </cell>
          <cell r="I902" t="str">
            <v/>
          </cell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 t="str">
            <v/>
          </cell>
          <cell r="I903" t="str">
            <v/>
          </cell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 t="str">
            <v/>
          </cell>
          <cell r="I904" t="str">
            <v/>
          </cell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 t="str">
            <v/>
          </cell>
          <cell r="I905" t="str">
            <v/>
          </cell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 t="str">
            <v/>
          </cell>
          <cell r="I906" t="str">
            <v/>
          </cell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 t="str">
            <v/>
          </cell>
          <cell r="I907" t="str">
            <v/>
          </cell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 t="str">
            <v/>
          </cell>
          <cell r="I908" t="str">
            <v/>
          </cell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 t="str">
            <v/>
          </cell>
          <cell r="I909" t="str">
            <v/>
          </cell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 t="str">
            <v/>
          </cell>
          <cell r="I910" t="str">
            <v/>
          </cell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 t="str">
            <v/>
          </cell>
          <cell r="I911" t="str">
            <v/>
          </cell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 t="str">
            <v/>
          </cell>
          <cell r="I912" t="str">
            <v/>
          </cell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 t="str">
            <v/>
          </cell>
          <cell r="I913" t="str">
            <v/>
          </cell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 t="str">
            <v/>
          </cell>
          <cell r="I914" t="str">
            <v/>
          </cell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 t="str">
            <v/>
          </cell>
          <cell r="I915" t="str">
            <v/>
          </cell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 t="str">
            <v/>
          </cell>
          <cell r="I916" t="str">
            <v/>
          </cell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 t="str">
            <v/>
          </cell>
          <cell r="I917" t="str">
            <v/>
          </cell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 t="str">
            <v/>
          </cell>
          <cell r="I918" t="str">
            <v/>
          </cell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 t="str">
            <v/>
          </cell>
          <cell r="I919" t="str">
            <v/>
          </cell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 t="str">
            <v/>
          </cell>
          <cell r="I920" t="str">
            <v/>
          </cell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 t="str">
            <v/>
          </cell>
          <cell r="I921" t="str">
            <v/>
          </cell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 t="str">
            <v/>
          </cell>
          <cell r="I922" t="str">
            <v/>
          </cell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 t="str">
            <v/>
          </cell>
          <cell r="I923" t="str">
            <v/>
          </cell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 t="str">
            <v/>
          </cell>
          <cell r="I924" t="str">
            <v/>
          </cell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 t="str">
            <v/>
          </cell>
          <cell r="I925" t="str">
            <v/>
          </cell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 t="str">
            <v/>
          </cell>
          <cell r="I926" t="str">
            <v/>
          </cell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 t="str">
            <v/>
          </cell>
          <cell r="I927" t="str">
            <v/>
          </cell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 t="str">
            <v/>
          </cell>
          <cell r="I928" t="str">
            <v/>
          </cell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 t="str">
            <v/>
          </cell>
          <cell r="I929" t="str">
            <v/>
          </cell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 t="str">
            <v/>
          </cell>
          <cell r="I930" t="str">
            <v/>
          </cell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 t="str">
            <v/>
          </cell>
          <cell r="I931" t="str">
            <v/>
          </cell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 t="str">
            <v/>
          </cell>
          <cell r="I932" t="str">
            <v/>
          </cell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 t="str">
            <v/>
          </cell>
          <cell r="I933" t="str">
            <v/>
          </cell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 t="str">
            <v/>
          </cell>
          <cell r="I934" t="str">
            <v/>
          </cell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 t="str">
            <v/>
          </cell>
          <cell r="I935" t="str">
            <v/>
          </cell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 t="str">
            <v/>
          </cell>
          <cell r="I936" t="str">
            <v/>
          </cell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 t="str">
            <v/>
          </cell>
          <cell r="I937" t="str">
            <v/>
          </cell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 t="str">
            <v/>
          </cell>
          <cell r="I938" t="str">
            <v/>
          </cell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 t="str">
            <v/>
          </cell>
          <cell r="I939" t="str">
            <v/>
          </cell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 t="str">
            <v/>
          </cell>
          <cell r="I940" t="str">
            <v/>
          </cell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 t="str">
            <v/>
          </cell>
          <cell r="I941" t="str">
            <v/>
          </cell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 t="str">
            <v/>
          </cell>
          <cell r="I942" t="str">
            <v/>
          </cell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 t="str">
            <v/>
          </cell>
          <cell r="I943" t="str">
            <v/>
          </cell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 t="str">
            <v/>
          </cell>
          <cell r="I944" t="str">
            <v/>
          </cell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 t="str">
            <v/>
          </cell>
          <cell r="I945" t="str">
            <v/>
          </cell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 t="str">
            <v/>
          </cell>
          <cell r="I946" t="str">
            <v/>
          </cell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 t="str">
            <v/>
          </cell>
          <cell r="I947" t="str">
            <v/>
          </cell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 t="str">
            <v/>
          </cell>
          <cell r="I948" t="str">
            <v/>
          </cell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 t="str">
            <v/>
          </cell>
          <cell r="I949" t="str">
            <v/>
          </cell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 t="str">
            <v/>
          </cell>
          <cell r="I950" t="str">
            <v/>
          </cell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 t="str">
            <v/>
          </cell>
          <cell r="I951" t="str">
            <v/>
          </cell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 t="str">
            <v/>
          </cell>
          <cell r="I952" t="str">
            <v/>
          </cell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 t="str">
            <v/>
          </cell>
          <cell r="I953" t="str">
            <v/>
          </cell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 t="str">
            <v/>
          </cell>
          <cell r="I954" t="str">
            <v/>
          </cell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 t="str">
            <v/>
          </cell>
          <cell r="I955" t="str">
            <v/>
          </cell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 t="str">
            <v/>
          </cell>
          <cell r="I956" t="str">
            <v/>
          </cell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 t="str">
            <v/>
          </cell>
          <cell r="I957" t="str">
            <v/>
          </cell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 t="str">
            <v/>
          </cell>
          <cell r="I958" t="str">
            <v/>
          </cell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 t="str">
            <v/>
          </cell>
          <cell r="I959" t="str">
            <v/>
          </cell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 t="str">
            <v/>
          </cell>
          <cell r="I960" t="str">
            <v/>
          </cell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 t="str">
            <v/>
          </cell>
          <cell r="I961" t="str">
            <v/>
          </cell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 t="str">
            <v/>
          </cell>
          <cell r="I962" t="str">
            <v/>
          </cell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 t="str">
            <v/>
          </cell>
          <cell r="I963" t="str">
            <v/>
          </cell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 t="str">
            <v/>
          </cell>
          <cell r="I964" t="str">
            <v/>
          </cell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 t="str">
            <v/>
          </cell>
          <cell r="I965" t="str">
            <v/>
          </cell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 t="str">
            <v/>
          </cell>
          <cell r="I966" t="str">
            <v/>
          </cell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 t="str">
            <v/>
          </cell>
          <cell r="I967" t="str">
            <v/>
          </cell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 t="str">
            <v/>
          </cell>
          <cell r="I968" t="str">
            <v/>
          </cell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 t="str">
            <v/>
          </cell>
          <cell r="I969" t="str">
            <v/>
          </cell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 t="str">
            <v/>
          </cell>
          <cell r="I970" t="str">
            <v/>
          </cell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 t="str">
            <v/>
          </cell>
          <cell r="I971" t="str">
            <v/>
          </cell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 t="str">
            <v/>
          </cell>
          <cell r="I972" t="str">
            <v/>
          </cell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 t="str">
            <v/>
          </cell>
          <cell r="I973" t="str">
            <v/>
          </cell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 t="str">
            <v/>
          </cell>
          <cell r="I974" t="str">
            <v/>
          </cell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 t="str">
            <v/>
          </cell>
          <cell r="I975" t="str">
            <v/>
          </cell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 t="str">
            <v/>
          </cell>
          <cell r="I976" t="str">
            <v/>
          </cell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 t="str">
            <v/>
          </cell>
          <cell r="I977" t="str">
            <v/>
          </cell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 t="str">
            <v/>
          </cell>
          <cell r="I978" t="str">
            <v/>
          </cell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 t="str">
            <v/>
          </cell>
          <cell r="I979" t="str">
            <v/>
          </cell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 t="str">
            <v/>
          </cell>
          <cell r="I980" t="str">
            <v/>
          </cell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 t="str">
            <v/>
          </cell>
          <cell r="I981" t="str">
            <v/>
          </cell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 t="str">
            <v/>
          </cell>
          <cell r="I982" t="str">
            <v/>
          </cell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 t="str">
            <v/>
          </cell>
          <cell r="I983" t="str">
            <v/>
          </cell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 t="str">
            <v/>
          </cell>
          <cell r="I984" t="str">
            <v/>
          </cell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 t="str">
            <v/>
          </cell>
          <cell r="I985" t="str">
            <v/>
          </cell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 t="str">
            <v/>
          </cell>
          <cell r="I986" t="str">
            <v/>
          </cell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 t="str">
            <v/>
          </cell>
          <cell r="I987" t="str">
            <v/>
          </cell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 t="str">
            <v/>
          </cell>
          <cell r="I988" t="str">
            <v/>
          </cell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 t="str">
            <v/>
          </cell>
          <cell r="I989" t="str">
            <v/>
          </cell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 t="str">
            <v/>
          </cell>
          <cell r="I990" t="str">
            <v/>
          </cell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 t="str">
            <v/>
          </cell>
          <cell r="I991" t="str">
            <v/>
          </cell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 t="str">
            <v/>
          </cell>
          <cell r="I992" t="str">
            <v/>
          </cell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 t="str">
            <v/>
          </cell>
          <cell r="I993" t="str">
            <v/>
          </cell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 t="str">
            <v/>
          </cell>
          <cell r="I994" t="str">
            <v/>
          </cell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 t="str">
            <v/>
          </cell>
          <cell r="I995" t="str">
            <v/>
          </cell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 t="str">
            <v/>
          </cell>
          <cell r="I996" t="str">
            <v/>
          </cell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 t="str">
            <v/>
          </cell>
          <cell r="I997" t="str">
            <v/>
          </cell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 t="str">
            <v/>
          </cell>
          <cell r="I998" t="str">
            <v/>
          </cell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 t="str">
            <v/>
          </cell>
          <cell r="I999" t="str">
            <v/>
          </cell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 t="str">
            <v/>
          </cell>
          <cell r="I1000" t="str">
            <v/>
          </cell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 t="str">
            <v/>
          </cell>
          <cell r="I1001" t="str">
            <v/>
          </cell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 t="str">
            <v/>
          </cell>
          <cell r="I1002" t="str">
            <v/>
          </cell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 t="str">
            <v/>
          </cell>
          <cell r="I1003" t="str">
            <v/>
          </cell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 t="str">
            <v/>
          </cell>
          <cell r="I1004" t="str">
            <v/>
          </cell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 t="str">
            <v/>
          </cell>
          <cell r="I1005" t="str">
            <v/>
          </cell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 t="str">
            <v/>
          </cell>
          <cell r="I1006" t="str">
            <v/>
          </cell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 t="str">
            <v/>
          </cell>
          <cell r="I1007" t="str">
            <v/>
          </cell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 t="str">
            <v/>
          </cell>
          <cell r="I1008" t="str">
            <v/>
          </cell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 t="str">
            <v/>
          </cell>
          <cell r="I1009" t="str">
            <v/>
          </cell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 t="str">
            <v/>
          </cell>
          <cell r="I1010" t="str">
            <v/>
          </cell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 t="str">
            <v/>
          </cell>
          <cell r="I1011" t="str">
            <v/>
          </cell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 t="str">
            <v/>
          </cell>
          <cell r="I1012" t="str">
            <v/>
          </cell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 t="str">
            <v/>
          </cell>
          <cell r="I1013" t="str">
            <v/>
          </cell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 t="str">
            <v/>
          </cell>
          <cell r="I1014" t="str">
            <v/>
          </cell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 t="str">
            <v/>
          </cell>
          <cell r="I1015" t="str">
            <v/>
          </cell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 t="str">
            <v/>
          </cell>
          <cell r="I1016" t="str">
            <v/>
          </cell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 t="str">
            <v/>
          </cell>
          <cell r="I1017" t="str">
            <v/>
          </cell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 t="str">
            <v/>
          </cell>
          <cell r="I1018" t="str">
            <v/>
          </cell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 t="str">
            <v/>
          </cell>
          <cell r="I1019" t="str">
            <v/>
          </cell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 t="str">
            <v/>
          </cell>
          <cell r="I1020" t="str">
            <v/>
          </cell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 t="str">
            <v/>
          </cell>
          <cell r="I1021" t="str">
            <v/>
          </cell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 t="str">
            <v/>
          </cell>
          <cell r="I1022" t="str">
            <v/>
          </cell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 t="str">
            <v/>
          </cell>
          <cell r="I1023" t="str">
            <v/>
          </cell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 t="str">
            <v/>
          </cell>
          <cell r="I1024" t="str">
            <v/>
          </cell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 t="str">
            <v/>
          </cell>
          <cell r="I1025" t="str">
            <v/>
          </cell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 t="str">
            <v/>
          </cell>
          <cell r="I1026" t="str">
            <v/>
          </cell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 t="str">
            <v/>
          </cell>
          <cell r="I1027" t="str">
            <v/>
          </cell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 t="str">
            <v/>
          </cell>
          <cell r="I1028" t="str">
            <v/>
          </cell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 t="str">
            <v/>
          </cell>
          <cell r="I1029" t="str">
            <v/>
          </cell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 t="str">
            <v/>
          </cell>
          <cell r="I1030" t="str">
            <v/>
          </cell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 t="str">
            <v/>
          </cell>
          <cell r="I1031" t="str">
            <v/>
          </cell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 t="str">
            <v/>
          </cell>
          <cell r="I1032" t="str">
            <v/>
          </cell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 t="str">
            <v/>
          </cell>
          <cell r="I1033" t="str">
            <v/>
          </cell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 t="str">
            <v/>
          </cell>
          <cell r="I1034" t="str">
            <v/>
          </cell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 t="str">
            <v/>
          </cell>
          <cell r="I1035" t="str">
            <v/>
          </cell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 t="str">
            <v/>
          </cell>
          <cell r="I1036" t="str">
            <v/>
          </cell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 t="str">
            <v/>
          </cell>
          <cell r="I1037" t="str">
            <v/>
          </cell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 t="str">
            <v/>
          </cell>
          <cell r="I1038" t="str">
            <v/>
          </cell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 t="str">
            <v/>
          </cell>
          <cell r="I1039" t="str">
            <v/>
          </cell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 t="str">
            <v/>
          </cell>
          <cell r="I1040" t="str">
            <v/>
          </cell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 t="str">
            <v/>
          </cell>
          <cell r="I1041" t="str">
            <v/>
          </cell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 t="str">
            <v/>
          </cell>
          <cell r="I1042" t="str">
            <v/>
          </cell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 t="str">
            <v/>
          </cell>
          <cell r="I1043" t="str">
            <v/>
          </cell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 t="str">
            <v/>
          </cell>
          <cell r="I1044" t="str">
            <v/>
          </cell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 t="str">
            <v/>
          </cell>
          <cell r="I1045" t="str">
            <v/>
          </cell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 t="str">
            <v/>
          </cell>
          <cell r="I1046" t="str">
            <v/>
          </cell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 t="str">
            <v/>
          </cell>
          <cell r="I1047" t="str">
            <v/>
          </cell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 t="str">
            <v/>
          </cell>
          <cell r="I1048" t="str">
            <v/>
          </cell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 t="str">
            <v/>
          </cell>
          <cell r="I1049" t="str">
            <v/>
          </cell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 t="str">
            <v/>
          </cell>
          <cell r="I1050" t="str">
            <v/>
          </cell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 t="str">
            <v/>
          </cell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 t="str">
            <v/>
          </cell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 t="str">
            <v/>
          </cell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 t="str">
            <v/>
          </cell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 t="str">
            <v/>
          </cell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 t="str">
            <v/>
          </cell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 t="str">
            <v/>
          </cell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 t="str">
            <v/>
          </cell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 t="str">
            <v/>
          </cell>
          <cell r="I1067" t="str">
            <v/>
          </cell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 t="str">
            <v/>
          </cell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 t="str">
            <v/>
          </cell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 t="str">
            <v/>
          </cell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 t="str">
            <v/>
          </cell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 t="str">
            <v/>
          </cell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 t="str">
            <v/>
          </cell>
          <cell r="I1073" t="str">
            <v/>
          </cell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 t="str">
            <v/>
          </cell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 t="str">
            <v/>
          </cell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 t="str">
            <v/>
          </cell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 t="str">
            <v/>
          </cell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 t="str">
            <v/>
          </cell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 t="str">
            <v/>
          </cell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 t="str">
            <v/>
          </cell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 t="str">
            <v/>
          </cell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 t="str">
            <v/>
          </cell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 t="str">
            <v/>
          </cell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 t="str">
            <v/>
          </cell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 t="str">
            <v/>
          </cell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 t="str">
            <v/>
          </cell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 t="str">
            <v/>
          </cell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 t="str">
            <v/>
          </cell>
          <cell r="I1096" t="str">
            <v/>
          </cell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 t="str">
            <v/>
          </cell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 t="str">
            <v/>
          </cell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 t="str">
            <v/>
          </cell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 t="str">
            <v/>
          </cell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 t="str">
            <v/>
          </cell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 t="str">
            <v/>
          </cell>
          <cell r="I1102" t="str">
            <v/>
          </cell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 t="str">
            <v/>
          </cell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 t="str">
            <v/>
          </cell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 t="str">
            <v/>
          </cell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 t="str">
            <v/>
          </cell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 t="str">
            <v/>
          </cell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 t="str">
            <v/>
          </cell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 t="str">
            <v/>
          </cell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 t="str">
            <v/>
          </cell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 t="str">
            <v/>
          </cell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 t="str">
            <v/>
          </cell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 t="str">
            <v/>
          </cell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 t="str">
            <v/>
          </cell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 t="str">
            <v/>
          </cell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 t="str">
            <v/>
          </cell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 t="str">
            <v/>
          </cell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 t="str">
            <v/>
          </cell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 t="str">
            <v/>
          </cell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 t="str">
            <v/>
          </cell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 t="str">
            <v/>
          </cell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 t="str">
            <v/>
          </cell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 t="str">
            <v/>
          </cell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 t="str">
            <v/>
          </cell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 t="str">
            <v/>
          </cell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 t="str">
            <v/>
          </cell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 t="str">
            <v/>
          </cell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 t="str">
            <v/>
          </cell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 t="str">
            <v/>
          </cell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 t="str">
            <v/>
          </cell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 t="str">
            <v/>
          </cell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 t="str">
            <v/>
          </cell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 t="str">
            <v/>
          </cell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 t="str">
            <v/>
          </cell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 t="str">
            <v/>
          </cell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 t="str">
            <v/>
          </cell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 t="str">
            <v/>
          </cell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 t="str">
            <v/>
          </cell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 t="str">
            <v/>
          </cell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 t="str">
            <v/>
          </cell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 t="str">
            <v/>
          </cell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 t="str">
            <v/>
          </cell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 t="str">
            <v/>
          </cell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 t="str">
            <v/>
          </cell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 t="str">
            <v/>
          </cell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 t="str">
            <v/>
          </cell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 t="str">
            <v/>
          </cell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 t="str">
            <v/>
          </cell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 t="str">
            <v/>
          </cell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 t="str">
            <v/>
          </cell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 t="str">
            <v/>
          </cell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 t="str">
            <v/>
          </cell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 t="str">
            <v/>
          </cell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 t="str">
            <v/>
          </cell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 t="str">
            <v/>
          </cell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 t="str">
            <v/>
          </cell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 t="str">
            <v/>
          </cell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 t="str">
            <v/>
          </cell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 t="str">
            <v/>
          </cell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 t="str">
            <v/>
          </cell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 t="str">
            <v/>
          </cell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 t="str">
            <v/>
          </cell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 t="str">
            <v/>
          </cell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 t="str">
            <v/>
          </cell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 t="str">
            <v/>
          </cell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 t="str">
            <v/>
          </cell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 t="str">
            <v/>
          </cell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 t="str">
            <v/>
          </cell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 t="str">
            <v/>
          </cell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 t="str">
            <v/>
          </cell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 t="str">
            <v/>
          </cell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 t="str">
            <v/>
          </cell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 t="str">
            <v/>
          </cell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 t="str">
            <v/>
          </cell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 t="str">
            <v/>
          </cell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 t="str">
            <v/>
          </cell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 t="str">
            <v/>
          </cell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 t="str">
            <v/>
          </cell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 t="str">
            <v/>
          </cell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 t="str">
            <v/>
          </cell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 t="str">
            <v/>
          </cell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 t="str">
            <v/>
          </cell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 t="str">
            <v/>
          </cell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 t="str">
            <v/>
          </cell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 t="str">
            <v/>
          </cell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 t="str">
            <v/>
          </cell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 t="str">
            <v/>
          </cell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 t="str">
            <v/>
          </cell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 t="str">
            <v/>
          </cell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 t="str">
            <v/>
          </cell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 t="str">
            <v/>
          </cell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 t="str">
            <v/>
          </cell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 t="str">
            <v/>
          </cell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 t="str">
            <v/>
          </cell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 t="str">
            <v/>
          </cell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 t="str">
            <v/>
          </cell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 t="str">
            <v/>
          </cell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 t="str">
            <v/>
          </cell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 t="str">
            <v/>
          </cell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 t="str">
            <v/>
          </cell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 t="str">
            <v/>
          </cell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 t="str">
            <v/>
          </cell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 t="str">
            <v/>
          </cell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 t="str">
            <v/>
          </cell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 t="str">
            <v/>
          </cell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 t="str">
            <v/>
          </cell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 t="str">
            <v/>
          </cell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 t="str">
            <v/>
          </cell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 t="str">
            <v/>
          </cell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 t="str">
            <v/>
          </cell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 t="str">
            <v/>
          </cell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 t="str">
            <v/>
          </cell>
          <cell r="I1212" t="str">
            <v/>
          </cell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 t="str">
            <v/>
          </cell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 t="str">
            <v/>
          </cell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 t="str">
            <v/>
          </cell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 t="str">
            <v/>
          </cell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 t="str">
            <v/>
          </cell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 t="str">
            <v/>
          </cell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 t="str">
            <v/>
          </cell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 t="str">
            <v/>
          </cell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 t="str">
            <v/>
          </cell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 t="str">
            <v/>
          </cell>
          <cell r="I1223" t="str">
            <v/>
          </cell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 t="str">
            <v/>
          </cell>
          <cell r="I1224" t="str">
            <v/>
          </cell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 t="str">
            <v/>
          </cell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 t="str">
            <v/>
          </cell>
          <cell r="I1226" t="str">
            <v/>
          </cell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 t="str">
            <v/>
          </cell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 t="str">
            <v/>
          </cell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 t="str">
            <v/>
          </cell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 t="str">
            <v/>
          </cell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 t="str">
            <v/>
          </cell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 t="str">
            <v/>
          </cell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 t="str">
            <v/>
          </cell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 t="str">
            <v/>
          </cell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 t="str">
            <v/>
          </cell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 t="str">
            <v/>
          </cell>
          <cell r="I1237" t="str">
            <v/>
          </cell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 t="str">
            <v/>
          </cell>
          <cell r="I1238" t="str">
            <v/>
          </cell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 t="str">
            <v/>
          </cell>
          <cell r="I1239" t="str">
            <v/>
          </cell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 t="str">
            <v/>
          </cell>
          <cell r="I1240" t="str">
            <v/>
          </cell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 t="str">
            <v/>
          </cell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 t="str">
            <v/>
          </cell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 t="str">
            <v/>
          </cell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 t="str">
            <v/>
          </cell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 t="str">
            <v/>
          </cell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 t="str">
            <v/>
          </cell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 t="str">
            <v/>
          </cell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 t="str">
            <v/>
          </cell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 t="str">
            <v/>
          </cell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 t="str">
            <v/>
          </cell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 t="str">
            <v/>
          </cell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 t="str">
            <v/>
          </cell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 t="str">
            <v/>
          </cell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 t="str">
            <v/>
          </cell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 t="str">
            <v/>
          </cell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 t="str">
            <v/>
          </cell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 t="str">
            <v/>
          </cell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 t="str">
            <v/>
          </cell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 t="str">
            <v/>
          </cell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 t="str">
            <v/>
          </cell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 t="str">
            <v/>
          </cell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 t="str">
            <v/>
          </cell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 t="str">
            <v/>
          </cell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 t="str">
            <v/>
          </cell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 t="str">
            <v/>
          </cell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 t="str">
            <v/>
          </cell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 t="str">
            <v/>
          </cell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 t="str">
            <v/>
          </cell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 t="str">
            <v/>
          </cell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 t="str">
            <v/>
          </cell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 t="str">
            <v/>
          </cell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 t="str">
            <v/>
          </cell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 t="str">
            <v/>
          </cell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 t="str">
            <v/>
          </cell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 t="str">
            <v/>
          </cell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 t="str">
            <v/>
          </cell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 t="str">
            <v/>
          </cell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 t="str">
            <v/>
          </cell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 t="str">
            <v/>
          </cell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 t="str">
            <v/>
          </cell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 t="str">
            <v/>
          </cell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 t="str">
            <v/>
          </cell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 t="str">
            <v/>
          </cell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 t="str">
            <v/>
          </cell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 t="str">
            <v/>
          </cell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 t="str">
            <v/>
          </cell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 t="str">
            <v/>
          </cell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 t="str">
            <v/>
          </cell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 t="str">
            <v/>
          </cell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 t="str">
            <v/>
          </cell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 t="str">
            <v/>
          </cell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 t="str">
            <v/>
          </cell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 t="str">
            <v/>
          </cell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 t="str">
            <v/>
          </cell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 t="str">
            <v/>
          </cell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 t="str">
            <v/>
          </cell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 t="str">
            <v/>
          </cell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 t="str">
            <v/>
          </cell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 t="str">
            <v/>
          </cell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 t="str">
            <v/>
          </cell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 t="str">
            <v/>
          </cell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 t="str">
            <v/>
          </cell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 t="str">
            <v/>
          </cell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 t="str">
            <v/>
          </cell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 t="str">
            <v/>
          </cell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 t="str">
            <v/>
          </cell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 t="str">
            <v/>
          </cell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 t="str">
            <v/>
          </cell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 t="str">
            <v/>
          </cell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 t="str">
            <v/>
          </cell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 t="str">
            <v/>
          </cell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 t="str">
            <v/>
          </cell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 t="str">
            <v/>
          </cell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 t="str">
            <v/>
          </cell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 t="str">
            <v/>
          </cell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 t="str">
            <v/>
          </cell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 t="str">
            <v/>
          </cell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 t="str">
            <v/>
          </cell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 t="str">
            <v/>
          </cell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 t="str">
            <v/>
          </cell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 t="str">
            <v/>
          </cell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 t="str">
            <v/>
          </cell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 t="str">
            <v/>
          </cell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 t="str">
            <v/>
          </cell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 t="str">
            <v/>
          </cell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 t="str">
            <v/>
          </cell>
          <cell r="I1326" t="str">
            <v/>
          </cell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 t="str">
            <v/>
          </cell>
          <cell r="I1327" t="str">
            <v/>
          </cell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 t="str">
            <v/>
          </cell>
          <cell r="I1328" t="str">
            <v/>
          </cell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 t="str">
            <v/>
          </cell>
          <cell r="I1329" t="str">
            <v/>
          </cell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 t="str">
            <v/>
          </cell>
          <cell r="I1330" t="str">
            <v/>
          </cell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 t="str">
            <v/>
          </cell>
          <cell r="I1331" t="str">
            <v/>
          </cell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 t="str">
            <v/>
          </cell>
          <cell r="I1332" t="str">
            <v/>
          </cell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 t="str">
            <v/>
          </cell>
          <cell r="I1333" t="str">
            <v/>
          </cell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 t="str">
            <v/>
          </cell>
          <cell r="I1334" t="str">
            <v/>
          </cell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 t="str">
            <v/>
          </cell>
          <cell r="I1335" t="str">
            <v/>
          </cell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 t="str">
            <v/>
          </cell>
          <cell r="I1336" t="str">
            <v/>
          </cell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 t="str">
            <v/>
          </cell>
          <cell r="I1337" t="str">
            <v/>
          </cell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 t="str">
            <v/>
          </cell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 t="str">
            <v/>
          </cell>
          <cell r="I1339" t="str">
            <v/>
          </cell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 t="str">
            <v/>
          </cell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 t="str">
            <v/>
          </cell>
          <cell r="I1341" t="str">
            <v/>
          </cell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 t="str">
            <v/>
          </cell>
          <cell r="I1342" t="str">
            <v/>
          </cell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 t="str">
            <v/>
          </cell>
          <cell r="I1343" t="str">
            <v/>
          </cell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 t="str">
            <v/>
          </cell>
          <cell r="I1344" t="str">
            <v/>
          </cell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 t="str">
            <v/>
          </cell>
          <cell r="I1345" t="str">
            <v/>
          </cell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 t="str">
            <v/>
          </cell>
          <cell r="I1346" t="str">
            <v/>
          </cell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 t="str">
            <v/>
          </cell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 t="str">
            <v/>
          </cell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 t="str">
            <v/>
          </cell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 t="str">
            <v/>
          </cell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 t="str">
            <v/>
          </cell>
          <cell r="I1351" t="str">
            <v/>
          </cell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 t="str">
            <v/>
          </cell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 t="str">
            <v/>
          </cell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 t="str">
            <v/>
          </cell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 t="str">
            <v/>
          </cell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 t="str">
            <v/>
          </cell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 t="str">
            <v/>
          </cell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 t="str">
            <v/>
          </cell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 t="str">
            <v/>
          </cell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 t="str">
            <v/>
          </cell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 t="str">
            <v/>
          </cell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 t="str">
            <v/>
          </cell>
          <cell r="I1362" t="str">
            <v/>
          </cell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 t="str">
            <v/>
          </cell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 t="str">
            <v/>
          </cell>
          <cell r="I1364" t="str">
            <v/>
          </cell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 t="str">
            <v/>
          </cell>
          <cell r="I1365" t="str">
            <v/>
          </cell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 t="str">
            <v/>
          </cell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 t="str">
            <v/>
          </cell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 t="str">
            <v/>
          </cell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 t="str">
            <v/>
          </cell>
          <cell r="I1369" t="str">
            <v/>
          </cell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 t="str">
            <v/>
          </cell>
          <cell r="I1370" t="str">
            <v/>
          </cell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 t="str">
            <v/>
          </cell>
          <cell r="I1371" t="str">
            <v/>
          </cell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 t="str">
            <v/>
          </cell>
          <cell r="I1372" t="str">
            <v/>
          </cell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 t="str">
            <v/>
          </cell>
          <cell r="I1373" t="str">
            <v/>
          </cell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 t="str">
            <v/>
          </cell>
          <cell r="I1374" t="str">
            <v/>
          </cell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 t="str">
            <v/>
          </cell>
          <cell r="I1375" t="str">
            <v/>
          </cell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 t="str">
            <v/>
          </cell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 t="str">
            <v/>
          </cell>
          <cell r="I1377" t="str">
            <v/>
          </cell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 t="str">
            <v/>
          </cell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 t="str">
            <v/>
          </cell>
          <cell r="I1379" t="str">
            <v/>
          </cell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 t="str">
            <v/>
          </cell>
          <cell r="I1380" t="str">
            <v/>
          </cell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 t="str">
            <v/>
          </cell>
          <cell r="I1381" t="str">
            <v/>
          </cell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 t="str">
            <v/>
          </cell>
          <cell r="I1382" t="str">
            <v/>
          </cell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 t="str">
            <v/>
          </cell>
          <cell r="I1383" t="str">
            <v/>
          </cell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 t="str">
            <v/>
          </cell>
          <cell r="I1384" t="str">
            <v/>
          </cell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 t="str">
            <v/>
          </cell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 t="str">
            <v/>
          </cell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 t="str">
            <v/>
          </cell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 t="str">
            <v/>
          </cell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 t="str">
            <v/>
          </cell>
          <cell r="I1389" t="str">
            <v/>
          </cell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 t="str">
            <v/>
          </cell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 t="str">
            <v/>
          </cell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 t="str">
            <v/>
          </cell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 t="str">
            <v/>
          </cell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 t="str">
            <v/>
          </cell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 t="str">
            <v/>
          </cell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 t="str">
            <v/>
          </cell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 t="str">
            <v/>
          </cell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 t="str">
            <v/>
          </cell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 t="str">
            <v/>
          </cell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 t="str">
            <v/>
          </cell>
          <cell r="I1400" t="str">
            <v/>
          </cell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 t="str">
            <v/>
          </cell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 t="str">
            <v/>
          </cell>
          <cell r="I1402" t="str">
            <v/>
          </cell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 t="str">
            <v/>
          </cell>
          <cell r="I1403" t="str">
            <v/>
          </cell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 t="str">
            <v/>
          </cell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 t="str">
            <v/>
          </cell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 t="str">
            <v/>
          </cell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 t="str">
            <v/>
          </cell>
          <cell r="I1407" t="str">
            <v/>
          </cell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 t="str">
            <v/>
          </cell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 t="str">
            <v/>
          </cell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 t="str">
            <v/>
          </cell>
          <cell r="I1410" t="str">
            <v/>
          </cell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 t="str">
            <v/>
          </cell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 t="str">
            <v/>
          </cell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 t="str">
            <v/>
          </cell>
          <cell r="I1413" t="str">
            <v/>
          </cell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 t="str">
            <v/>
          </cell>
          <cell r="I1414" t="str">
            <v/>
          </cell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 t="str">
            <v/>
          </cell>
          <cell r="I1415" t="str">
            <v/>
          </cell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 t="str">
            <v/>
          </cell>
          <cell r="I1416" t="str">
            <v/>
          </cell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 t="str">
            <v/>
          </cell>
          <cell r="I1417" t="str">
            <v/>
          </cell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 t="str">
            <v/>
          </cell>
          <cell r="I1418" t="str">
            <v/>
          </cell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 t="str">
            <v/>
          </cell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 t="str">
            <v/>
          </cell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 t="str">
            <v/>
          </cell>
          <cell r="I1421" t="str">
            <v/>
          </cell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 t="str">
            <v/>
          </cell>
          <cell r="I1422" t="str">
            <v/>
          </cell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 t="str">
            <v/>
          </cell>
          <cell r="I1423" t="str">
            <v/>
          </cell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 t="str">
            <v/>
          </cell>
          <cell r="I1424" t="str">
            <v/>
          </cell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 t="str">
            <v/>
          </cell>
          <cell r="I1425" t="str">
            <v/>
          </cell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 t="str">
            <v/>
          </cell>
          <cell r="I1426" t="str">
            <v/>
          </cell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 t="str">
            <v/>
          </cell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 t="str">
            <v/>
          </cell>
          <cell r="I1428" t="str">
            <v/>
          </cell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 t="str">
            <v/>
          </cell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 t="str">
            <v/>
          </cell>
          <cell r="I1430" t="str">
            <v/>
          </cell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 t="str">
            <v/>
          </cell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 t="str">
            <v/>
          </cell>
          <cell r="I1432" t="str">
            <v/>
          </cell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 t="str">
            <v/>
          </cell>
          <cell r="I1433" t="str">
            <v/>
          </cell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 t="str">
            <v/>
          </cell>
          <cell r="I1434" t="str">
            <v/>
          </cell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 t="str">
            <v/>
          </cell>
          <cell r="I1435" t="str">
            <v/>
          </cell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 t="str">
            <v/>
          </cell>
          <cell r="I1436" t="str">
            <v/>
          </cell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 t="str">
            <v/>
          </cell>
          <cell r="I1437" t="str">
            <v/>
          </cell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 t="str">
            <v/>
          </cell>
          <cell r="I1438" t="str">
            <v/>
          </cell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 t="str">
            <v/>
          </cell>
          <cell r="I1439" t="str">
            <v/>
          </cell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 t="str">
            <v/>
          </cell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 t="str">
            <v/>
          </cell>
          <cell r="I1441" t="str">
            <v/>
          </cell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 t="str">
            <v/>
          </cell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 t="str">
            <v/>
          </cell>
          <cell r="I1443" t="str">
            <v/>
          </cell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 t="str">
            <v/>
          </cell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 t="str">
            <v/>
          </cell>
          <cell r="I1445" t="str">
            <v/>
          </cell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 t="str">
            <v/>
          </cell>
          <cell r="I1446" t="str">
            <v/>
          </cell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 t="str">
            <v/>
          </cell>
          <cell r="I1447" t="str">
            <v/>
          </cell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 t="str">
            <v/>
          </cell>
          <cell r="I1448" t="str">
            <v/>
          </cell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 t="str">
            <v/>
          </cell>
          <cell r="I1449" t="str">
            <v/>
          </cell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 t="str">
            <v/>
          </cell>
          <cell r="I1450" t="str">
            <v/>
          </cell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 t="str">
            <v/>
          </cell>
          <cell r="I1453" t="str">
            <v/>
          </cell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 t="str">
            <v/>
          </cell>
          <cell r="I1462" t="str">
            <v/>
          </cell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 t="str">
            <v/>
          </cell>
          <cell r="I1469" t="str">
            <v/>
          </cell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 t="str">
            <v/>
          </cell>
          <cell r="I1470" t="str">
            <v/>
          </cell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 t="str">
            <v/>
          </cell>
          <cell r="I1471" t="str">
            <v/>
          </cell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 t="str">
            <v/>
          </cell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 t="str">
            <v/>
          </cell>
          <cell r="I1473" t="str">
            <v/>
          </cell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 t="str">
            <v/>
          </cell>
          <cell r="I1474" t="str">
            <v/>
          </cell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 t="str">
            <v/>
          </cell>
          <cell r="I1475" t="str">
            <v/>
          </cell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 t="str">
            <v/>
          </cell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 t="str">
            <v/>
          </cell>
          <cell r="I1477" t="str">
            <v/>
          </cell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 t="str">
            <v/>
          </cell>
          <cell r="I1478" t="str">
            <v/>
          </cell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 t="str">
            <v/>
          </cell>
          <cell r="I1479" t="str">
            <v/>
          </cell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 t="str">
            <v/>
          </cell>
          <cell r="I1480" t="str">
            <v/>
          </cell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 t="str">
            <v/>
          </cell>
          <cell r="I1481" t="str">
            <v/>
          </cell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 t="str">
            <v/>
          </cell>
          <cell r="I1482" t="str">
            <v/>
          </cell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 t="str">
            <v/>
          </cell>
          <cell r="I1483" t="str">
            <v/>
          </cell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 t="str">
            <v/>
          </cell>
          <cell r="I1484" t="str">
            <v/>
          </cell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 t="str">
            <v/>
          </cell>
          <cell r="I1485" t="str">
            <v/>
          </cell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 t="str">
            <v/>
          </cell>
          <cell r="I1486" t="str">
            <v/>
          </cell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 t="str">
            <v/>
          </cell>
          <cell r="I1487" t="str">
            <v/>
          </cell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 t="str">
            <v/>
          </cell>
          <cell r="I1488" t="str">
            <v/>
          </cell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 t="str">
            <v/>
          </cell>
          <cell r="I1489" t="str">
            <v/>
          </cell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 t="str">
            <v/>
          </cell>
          <cell r="I1490" t="str">
            <v/>
          </cell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 t="str">
            <v/>
          </cell>
          <cell r="I1491" t="str">
            <v/>
          </cell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 t="str">
            <v/>
          </cell>
          <cell r="I1492" t="str">
            <v/>
          </cell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 t="str">
            <v/>
          </cell>
          <cell r="I1493" t="str">
            <v/>
          </cell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 t="str">
            <v/>
          </cell>
          <cell r="I1494" t="str">
            <v/>
          </cell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 t="str">
            <v/>
          </cell>
          <cell r="I1495" t="str">
            <v/>
          </cell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 t="str">
            <v/>
          </cell>
          <cell r="I1496" t="str">
            <v/>
          </cell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 t="str">
            <v/>
          </cell>
          <cell r="I1497" t="str">
            <v/>
          </cell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 t="str">
            <v/>
          </cell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 t="str">
            <v/>
          </cell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 t="str">
            <v/>
          </cell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 t="str">
            <v/>
          </cell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 t="str">
            <v/>
          </cell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 t="str">
            <v/>
          </cell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 t="str">
            <v/>
          </cell>
          <cell r="I1504" t="str">
            <v/>
          </cell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 t="str">
            <v/>
          </cell>
          <cell r="I1505" t="str">
            <v/>
          </cell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 t="str">
            <v/>
          </cell>
          <cell r="I1506" t="str">
            <v/>
          </cell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 t="str">
            <v/>
          </cell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 t="str">
            <v/>
          </cell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 t="str">
            <v/>
          </cell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 t="str">
            <v/>
          </cell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 t="str">
            <v/>
          </cell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 t="str">
            <v/>
          </cell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 t="str">
            <v/>
          </cell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 t="str">
            <v/>
          </cell>
          <cell r="I1514" t="str">
            <v/>
          </cell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 t="str">
            <v/>
          </cell>
          <cell r="I1515" t="str">
            <v/>
          </cell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 t="str">
            <v/>
          </cell>
          <cell r="I1516" t="str">
            <v/>
          </cell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 t="str">
            <v/>
          </cell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 t="str">
            <v/>
          </cell>
          <cell r="I1518" t="str">
            <v/>
          </cell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 t="str">
            <v/>
          </cell>
          <cell r="I1519" t="str">
            <v/>
          </cell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 t="str">
            <v/>
          </cell>
          <cell r="I1520" t="str">
            <v/>
          </cell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 t="str">
            <v/>
          </cell>
          <cell r="I1521" t="str">
            <v/>
          </cell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 t="str">
            <v/>
          </cell>
          <cell r="I1522" t="str">
            <v/>
          </cell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 t="str">
            <v/>
          </cell>
          <cell r="I1523" t="str">
            <v/>
          </cell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 t="str">
            <v/>
          </cell>
          <cell r="I1524" t="str">
            <v/>
          </cell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 t="str">
            <v/>
          </cell>
          <cell r="I1525" t="str">
            <v/>
          </cell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 t="str">
            <v/>
          </cell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 t="str">
            <v/>
          </cell>
          <cell r="I1527" t="str">
            <v/>
          </cell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 t="str">
            <v/>
          </cell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 t="str">
            <v/>
          </cell>
          <cell r="I1529" t="str">
            <v/>
          </cell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 t="str">
            <v/>
          </cell>
          <cell r="I1533" t="str">
            <v/>
          </cell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 t="str">
            <v/>
          </cell>
          <cell r="I1537" t="str">
            <v/>
          </cell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 t="str">
            <v/>
          </cell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 t="str">
            <v/>
          </cell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 t="str">
            <v/>
          </cell>
          <cell r="I1540" t="str">
            <v/>
          </cell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 t="str">
            <v/>
          </cell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 t="str">
            <v/>
          </cell>
          <cell r="I1542" t="str">
            <v/>
          </cell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 t="str">
            <v/>
          </cell>
          <cell r="I1543" t="str">
            <v/>
          </cell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 t="str">
            <v/>
          </cell>
          <cell r="I1544" t="str">
            <v/>
          </cell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 t="str">
            <v/>
          </cell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 t="str">
            <v/>
          </cell>
          <cell r="I1546" t="str">
            <v/>
          </cell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 t="str">
            <v/>
          </cell>
          <cell r="I1547" t="str">
            <v/>
          </cell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 t="str">
            <v/>
          </cell>
          <cell r="I1548" t="str">
            <v/>
          </cell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 t="str">
            <v/>
          </cell>
          <cell r="I1549" t="str">
            <v/>
          </cell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 t="str">
            <v/>
          </cell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 t="str">
            <v/>
          </cell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 t="str">
            <v/>
          </cell>
          <cell r="I1552" t="str">
            <v/>
          </cell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 t="str">
            <v/>
          </cell>
          <cell r="I1553" t="str">
            <v/>
          </cell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 t="str">
            <v/>
          </cell>
          <cell r="I1554" t="str">
            <v/>
          </cell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 t="str">
            <v/>
          </cell>
          <cell r="I1555" t="str">
            <v/>
          </cell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 t="str">
            <v/>
          </cell>
          <cell r="I1556" t="str">
            <v/>
          </cell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 t="str">
            <v/>
          </cell>
          <cell r="I1557" t="str">
            <v/>
          </cell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 t="str">
            <v/>
          </cell>
          <cell r="I1558" t="str">
            <v/>
          </cell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 t="str">
            <v/>
          </cell>
          <cell r="I1559" t="str">
            <v/>
          </cell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 t="str">
            <v/>
          </cell>
          <cell r="I1560" t="str">
            <v/>
          </cell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 t="str">
            <v/>
          </cell>
          <cell r="I1561" t="str">
            <v/>
          </cell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 t="str">
            <v/>
          </cell>
          <cell r="I1562" t="str">
            <v/>
          </cell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 t="str">
            <v/>
          </cell>
          <cell r="I1563" t="str">
            <v/>
          </cell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 t="str">
            <v/>
          </cell>
          <cell r="I1564" t="str">
            <v/>
          </cell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 t="str">
            <v/>
          </cell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 t="str">
            <v/>
          </cell>
          <cell r="I1566" t="str">
            <v/>
          </cell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 t="str">
            <v/>
          </cell>
          <cell r="I1567" t="str">
            <v/>
          </cell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 t="str">
            <v/>
          </cell>
          <cell r="I1568" t="str">
            <v/>
          </cell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 t="str">
            <v/>
          </cell>
          <cell r="I1569" t="str">
            <v/>
          </cell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 t="str">
            <v/>
          </cell>
          <cell r="I1570" t="str">
            <v/>
          </cell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 t="str">
            <v/>
          </cell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 t="str">
            <v/>
          </cell>
          <cell r="I1572" t="str">
            <v/>
          </cell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 t="str">
            <v/>
          </cell>
          <cell r="I1573" t="str">
            <v/>
          </cell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 t="str">
            <v/>
          </cell>
          <cell r="I1574" t="str">
            <v/>
          </cell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 t="str">
            <v/>
          </cell>
          <cell r="I1575" t="str">
            <v/>
          </cell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 t="str">
            <v/>
          </cell>
          <cell r="I1578" t="str">
            <v/>
          </cell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 t="str">
            <v/>
          </cell>
          <cell r="I1579" t="str">
            <v/>
          </cell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 t="str">
            <v/>
          </cell>
          <cell r="I1583" t="str">
            <v/>
          </cell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 t="str">
            <v/>
          </cell>
          <cell r="I1584" t="str">
            <v/>
          </cell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 t="str">
            <v/>
          </cell>
          <cell r="I1586" t="str">
            <v/>
          </cell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 t="str">
            <v/>
          </cell>
          <cell r="I1587" t="str">
            <v/>
          </cell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 t="str">
            <v/>
          </cell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 t="str">
            <v/>
          </cell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 t="str">
            <v/>
          </cell>
          <cell r="I1590" t="str">
            <v/>
          </cell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 t="str">
            <v/>
          </cell>
          <cell r="I1591" t="str">
            <v/>
          </cell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 t="str">
            <v/>
          </cell>
          <cell r="I1594" t="str">
            <v/>
          </cell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 t="str">
            <v/>
          </cell>
          <cell r="I1595" t="str">
            <v/>
          </cell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 t="str">
            <v/>
          </cell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 t="str">
            <v/>
          </cell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 t="str">
            <v/>
          </cell>
          <cell r="I1598" t="str">
            <v/>
          </cell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 t="str">
            <v/>
          </cell>
          <cell r="I1599" t="str">
            <v/>
          </cell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 t="str">
            <v/>
          </cell>
          <cell r="I1602" t="str">
            <v/>
          </cell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 t="str">
            <v/>
          </cell>
          <cell r="I1603" t="str">
            <v/>
          </cell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 t="str">
            <v/>
          </cell>
          <cell r="I1604" t="str">
            <v/>
          </cell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 t="str">
            <v/>
          </cell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 t="str">
            <v/>
          </cell>
          <cell r="I1606" t="str">
            <v/>
          </cell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 t="str">
            <v/>
          </cell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 t="str">
            <v/>
          </cell>
          <cell r="I1608" t="str">
            <v/>
          </cell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 t="str">
            <v/>
          </cell>
          <cell r="I1609" t="str">
            <v/>
          </cell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 t="str">
            <v/>
          </cell>
          <cell r="I1610" t="str">
            <v/>
          </cell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 t="str">
            <v/>
          </cell>
          <cell r="I1611" t="str">
            <v/>
          </cell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 t="str">
            <v/>
          </cell>
          <cell r="I1612" t="str">
            <v/>
          </cell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 t="str">
            <v/>
          </cell>
          <cell r="I1613" t="str">
            <v/>
          </cell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 t="str">
            <v/>
          </cell>
          <cell r="I1614" t="str">
            <v/>
          </cell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 t="str">
            <v/>
          </cell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 t="str">
            <v/>
          </cell>
          <cell r="I1616" t="str">
            <v/>
          </cell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 t="str">
            <v/>
          </cell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 t="str">
            <v/>
          </cell>
          <cell r="I1618" t="str">
            <v/>
          </cell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 t="str">
            <v/>
          </cell>
          <cell r="I1619" t="str">
            <v/>
          </cell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 t="str">
            <v/>
          </cell>
          <cell r="I1620" t="str">
            <v/>
          </cell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 t="str">
            <v/>
          </cell>
          <cell r="I1621" t="str">
            <v/>
          </cell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 t="str">
            <v/>
          </cell>
          <cell r="I1622" t="str">
            <v/>
          </cell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 t="str">
            <v/>
          </cell>
          <cell r="I1623" t="str">
            <v/>
          </cell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 t="str">
            <v/>
          </cell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 t="str">
            <v/>
          </cell>
          <cell r="I1625" t="str">
            <v/>
          </cell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 t="str">
            <v/>
          </cell>
          <cell r="I1626" t="str">
            <v/>
          </cell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 t="str">
            <v/>
          </cell>
          <cell r="I1627" t="str">
            <v/>
          </cell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 t="str">
            <v/>
          </cell>
          <cell r="I1628" t="str">
            <v/>
          </cell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 t="str">
            <v/>
          </cell>
          <cell r="I1629" t="str">
            <v/>
          </cell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 t="str">
            <v/>
          </cell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 t="str">
            <v/>
          </cell>
          <cell r="I1631" t="str">
            <v/>
          </cell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 t="str">
            <v/>
          </cell>
          <cell r="I1632" t="str">
            <v/>
          </cell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 t="str">
            <v/>
          </cell>
          <cell r="I1633" t="str">
            <v/>
          </cell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 t="str">
            <v/>
          </cell>
          <cell r="I1634" t="str">
            <v/>
          </cell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 t="str">
            <v/>
          </cell>
          <cell r="I1635" t="str">
            <v/>
          </cell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 t="str">
            <v/>
          </cell>
          <cell r="I1636" t="str">
            <v/>
          </cell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 t="str">
            <v/>
          </cell>
          <cell r="I1637" t="str">
            <v/>
          </cell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 t="str">
            <v/>
          </cell>
          <cell r="I1638" t="str">
            <v/>
          </cell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 t="str">
            <v/>
          </cell>
          <cell r="I1639" t="str">
            <v/>
          </cell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 t="str">
            <v/>
          </cell>
          <cell r="I1640" t="str">
            <v/>
          </cell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 t="str">
            <v/>
          </cell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 t="str">
            <v/>
          </cell>
          <cell r="I1642" t="str">
            <v/>
          </cell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 t="str">
            <v/>
          </cell>
          <cell r="I1643" t="str">
            <v/>
          </cell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 t="str">
            <v/>
          </cell>
          <cell r="I1644" t="str">
            <v/>
          </cell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 t="str">
            <v/>
          </cell>
          <cell r="I1645" t="str">
            <v/>
          </cell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 t="str">
            <v/>
          </cell>
          <cell r="I1646" t="str">
            <v/>
          </cell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 t="str">
            <v/>
          </cell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 t="str">
            <v/>
          </cell>
          <cell r="I1648" t="str">
            <v/>
          </cell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 t="str">
            <v/>
          </cell>
          <cell r="I1649" t="str">
            <v/>
          </cell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 t="str">
            <v/>
          </cell>
          <cell r="I1650" t="str">
            <v/>
          </cell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 t="str">
            <v/>
          </cell>
          <cell r="I1651" t="str">
            <v/>
          </cell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 t="str">
            <v/>
          </cell>
          <cell r="I1652" t="str">
            <v/>
          </cell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 t="str">
            <v/>
          </cell>
          <cell r="I1653" t="str">
            <v/>
          </cell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 t="str">
            <v/>
          </cell>
          <cell r="I1654" t="str">
            <v/>
          </cell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 t="str">
            <v/>
          </cell>
          <cell r="I1655" t="str">
            <v/>
          </cell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 t="str">
            <v/>
          </cell>
          <cell r="I1656" t="str">
            <v/>
          </cell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 t="str">
            <v/>
          </cell>
          <cell r="I1657" t="str">
            <v/>
          </cell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 t="str">
            <v/>
          </cell>
          <cell r="I1658" t="str">
            <v/>
          </cell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 t="str">
            <v/>
          </cell>
          <cell r="I1659" t="str">
            <v/>
          </cell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 t="str">
            <v/>
          </cell>
          <cell r="I1660" t="str">
            <v/>
          </cell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 t="str">
            <v/>
          </cell>
          <cell r="I1661" t="str">
            <v/>
          </cell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 t="str">
            <v/>
          </cell>
          <cell r="I1662" t="str">
            <v/>
          </cell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 t="str">
            <v/>
          </cell>
          <cell r="I1663" t="str">
            <v/>
          </cell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 t="str">
            <v/>
          </cell>
          <cell r="I1664" t="str">
            <v/>
          </cell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 t="str">
            <v/>
          </cell>
          <cell r="I1665" t="str">
            <v/>
          </cell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 t="str">
            <v/>
          </cell>
          <cell r="I1666" t="str">
            <v/>
          </cell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 t="str">
            <v/>
          </cell>
          <cell r="I1667" t="str">
            <v/>
          </cell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 t="str">
            <v/>
          </cell>
          <cell r="I1668" t="str">
            <v/>
          </cell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 t="str">
            <v/>
          </cell>
          <cell r="I1669" t="str">
            <v/>
          </cell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 t="str">
            <v/>
          </cell>
          <cell r="I1670" t="str">
            <v/>
          </cell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 t="str">
            <v/>
          </cell>
          <cell r="I1671" t="str">
            <v/>
          </cell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 t="str">
            <v/>
          </cell>
          <cell r="I1672" t="str">
            <v/>
          </cell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 t="str">
            <v/>
          </cell>
          <cell r="I1674" t="str">
            <v/>
          </cell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 t="str">
            <v/>
          </cell>
          <cell r="I1675" t="str">
            <v/>
          </cell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 t="str">
            <v/>
          </cell>
          <cell r="I1676" t="str">
            <v/>
          </cell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 t="str">
            <v/>
          </cell>
          <cell r="I1677" t="str">
            <v/>
          </cell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 t="str">
            <v/>
          </cell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 t="str">
            <v/>
          </cell>
          <cell r="I1679" t="str">
            <v/>
          </cell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 t="str">
            <v/>
          </cell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 t="str">
            <v/>
          </cell>
          <cell r="I1681" t="str">
            <v/>
          </cell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 t="str">
            <v/>
          </cell>
          <cell r="I1682" t="str">
            <v/>
          </cell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 t="str">
            <v/>
          </cell>
          <cell r="I1683" t="str">
            <v/>
          </cell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 t="str">
            <v/>
          </cell>
          <cell r="I1685" t="str">
            <v/>
          </cell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 t="str">
            <v/>
          </cell>
          <cell r="I1686" t="str">
            <v/>
          </cell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 t="str">
            <v/>
          </cell>
          <cell r="I1687" t="str">
            <v/>
          </cell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 t="str">
            <v/>
          </cell>
          <cell r="I1688" t="str">
            <v/>
          </cell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 t="str">
            <v/>
          </cell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 t="str">
            <v/>
          </cell>
          <cell r="I1690" t="str">
            <v/>
          </cell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 t="str">
            <v/>
          </cell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 t="str">
            <v/>
          </cell>
          <cell r="I1692" t="str">
            <v/>
          </cell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 t="str">
            <v/>
          </cell>
          <cell r="I1693" t="str">
            <v/>
          </cell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 t="str">
            <v/>
          </cell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 t="str">
            <v/>
          </cell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 t="str">
            <v/>
          </cell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 t="str">
            <v/>
          </cell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 t="str">
            <v/>
          </cell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 t="str">
            <v/>
          </cell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 t="str">
            <v/>
          </cell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 t="str">
            <v/>
          </cell>
          <cell r="I1715" t="str">
            <v/>
          </cell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 t="str">
            <v/>
          </cell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 t="str">
            <v/>
          </cell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 t="str">
            <v/>
          </cell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 t="str">
            <v/>
          </cell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 t="str">
            <v/>
          </cell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 t="str">
            <v/>
          </cell>
          <cell r="I1735" t="str">
            <v/>
          </cell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 t="str">
            <v/>
          </cell>
          <cell r="I1736" t="str">
            <v/>
          </cell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 t="str">
            <v/>
          </cell>
          <cell r="I1737" t="str">
            <v/>
          </cell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 t="str">
            <v/>
          </cell>
          <cell r="I1742" t="str">
            <v/>
          </cell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 t="str">
            <v/>
          </cell>
          <cell r="I1743" t="str">
            <v/>
          </cell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 t="str">
            <v/>
          </cell>
          <cell r="I1744" t="str">
            <v/>
          </cell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 t="str">
            <v/>
          </cell>
          <cell r="I1749" t="str">
            <v/>
          </cell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 t="str">
            <v/>
          </cell>
          <cell r="I1750" t="str">
            <v/>
          </cell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 t="str">
            <v/>
          </cell>
          <cell r="I1751" t="str">
            <v/>
          </cell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 t="str">
            <v/>
          </cell>
          <cell r="I1752" t="str">
            <v/>
          </cell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 t="str">
            <v/>
          </cell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 t="str">
            <v/>
          </cell>
          <cell r="I1754" t="str">
            <v/>
          </cell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 t="str">
            <v/>
          </cell>
          <cell r="I1755" t="str">
            <v/>
          </cell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 t="str">
            <v/>
          </cell>
          <cell r="I1756" t="str">
            <v/>
          </cell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 t="str">
            <v/>
          </cell>
          <cell r="I1757" t="str">
            <v/>
          </cell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 t="str">
            <v/>
          </cell>
          <cell r="I1758" t="str">
            <v/>
          </cell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 t="str">
            <v/>
          </cell>
          <cell r="I1759" t="str">
            <v/>
          </cell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 t="str">
            <v/>
          </cell>
          <cell r="I1760" t="str">
            <v/>
          </cell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 t="str">
            <v/>
          </cell>
          <cell r="I1761" t="str">
            <v/>
          </cell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 t="str">
            <v/>
          </cell>
          <cell r="I1762" t="str">
            <v/>
          </cell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 t="str">
            <v/>
          </cell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 t="str">
            <v/>
          </cell>
          <cell r="I1764" t="str">
            <v/>
          </cell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 t="str">
            <v/>
          </cell>
          <cell r="I1765" t="str">
            <v/>
          </cell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 t="str">
            <v/>
          </cell>
          <cell r="I1766" t="str">
            <v/>
          </cell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 t="str">
            <v/>
          </cell>
          <cell r="I1767" t="str">
            <v/>
          </cell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 t="str">
            <v/>
          </cell>
          <cell r="I1768" t="str">
            <v/>
          </cell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 t="str">
            <v/>
          </cell>
          <cell r="I1769" t="str">
            <v/>
          </cell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 t="str">
            <v/>
          </cell>
          <cell r="I1770" t="str">
            <v/>
          </cell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 t="str">
            <v/>
          </cell>
          <cell r="I1771" t="str">
            <v/>
          </cell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 t="str">
            <v/>
          </cell>
          <cell r="I1772" t="str">
            <v/>
          </cell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 t="str">
            <v/>
          </cell>
          <cell r="I1773" t="str">
            <v/>
          </cell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 t="str">
            <v/>
          </cell>
          <cell r="I1774" t="str">
            <v/>
          </cell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 t="str">
            <v/>
          </cell>
          <cell r="I1775" t="str">
            <v/>
          </cell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 t="str">
            <v/>
          </cell>
          <cell r="I1776" t="str">
            <v/>
          </cell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 t="str">
            <v/>
          </cell>
          <cell r="I1777" t="str">
            <v/>
          </cell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 t="str">
            <v/>
          </cell>
          <cell r="I1778" t="str">
            <v/>
          </cell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 t="str">
            <v/>
          </cell>
          <cell r="I1779" t="str">
            <v/>
          </cell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 t="str">
            <v/>
          </cell>
          <cell r="I1780" t="str">
            <v/>
          </cell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 t="str">
            <v/>
          </cell>
          <cell r="I1781" t="str">
            <v/>
          </cell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 t="str">
            <v/>
          </cell>
          <cell r="I1782" t="str">
            <v/>
          </cell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 t="str">
            <v/>
          </cell>
          <cell r="I1783" t="str">
            <v/>
          </cell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 t="str">
            <v/>
          </cell>
          <cell r="I1784" t="str">
            <v/>
          </cell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 t="str">
            <v/>
          </cell>
          <cell r="I1785" t="str">
            <v/>
          </cell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 t="str">
            <v/>
          </cell>
          <cell r="I1786" t="str">
            <v/>
          </cell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 t="str">
            <v/>
          </cell>
          <cell r="I1787" t="str">
            <v/>
          </cell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 t="str">
            <v/>
          </cell>
          <cell r="I1788" t="str">
            <v/>
          </cell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 t="str">
            <v/>
          </cell>
          <cell r="I1789" t="str">
            <v/>
          </cell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 t="str">
            <v/>
          </cell>
          <cell r="I1790" t="str">
            <v/>
          </cell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 t="str">
            <v/>
          </cell>
          <cell r="I1791" t="str">
            <v/>
          </cell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 t="str">
            <v/>
          </cell>
          <cell r="I1792" t="str">
            <v/>
          </cell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 t="str">
            <v/>
          </cell>
          <cell r="I1793" t="str">
            <v/>
          </cell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 t="str">
            <v/>
          </cell>
          <cell r="I1794" t="str">
            <v/>
          </cell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 t="str">
            <v/>
          </cell>
          <cell r="I1795" t="str">
            <v/>
          </cell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 t="str">
            <v/>
          </cell>
          <cell r="I1796" t="str">
            <v/>
          </cell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 t="str">
            <v/>
          </cell>
          <cell r="I1797" t="str">
            <v/>
          </cell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 t="str">
            <v/>
          </cell>
          <cell r="I1798" t="str">
            <v/>
          </cell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 t="str">
            <v/>
          </cell>
          <cell r="I1799" t="str">
            <v/>
          </cell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 t="str">
            <v/>
          </cell>
          <cell r="I1800" t="str">
            <v/>
          </cell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 t="str">
            <v/>
          </cell>
          <cell r="I1801" t="str">
            <v/>
          </cell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 t="str">
            <v/>
          </cell>
          <cell r="I1802" t="str">
            <v/>
          </cell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 t="str">
            <v/>
          </cell>
          <cell r="I1803" t="str">
            <v/>
          </cell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 t="str">
            <v/>
          </cell>
          <cell r="I1804" t="str">
            <v/>
          </cell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 t="str">
            <v/>
          </cell>
          <cell r="I1805" t="str">
            <v/>
          </cell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 t="str">
            <v/>
          </cell>
          <cell r="I1806" t="str">
            <v/>
          </cell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 t="str">
            <v/>
          </cell>
          <cell r="I1807" t="str">
            <v/>
          </cell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 t="str">
            <v/>
          </cell>
          <cell r="I1808" t="str">
            <v/>
          </cell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 t="str">
            <v/>
          </cell>
          <cell r="I1809" t="str">
            <v/>
          </cell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 t="str">
            <v/>
          </cell>
          <cell r="I1810" t="str">
            <v/>
          </cell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 t="str">
            <v/>
          </cell>
          <cell r="I1811" t="str">
            <v/>
          </cell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 t="str">
            <v/>
          </cell>
          <cell r="I1812" t="str">
            <v/>
          </cell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 t="str">
            <v/>
          </cell>
          <cell r="I1813" t="str">
            <v/>
          </cell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 t="str">
            <v/>
          </cell>
          <cell r="I1814" t="str">
            <v/>
          </cell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 t="str">
            <v/>
          </cell>
          <cell r="I1815" t="str">
            <v/>
          </cell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 t="str">
            <v/>
          </cell>
          <cell r="I1816" t="str">
            <v/>
          </cell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 t="str">
            <v/>
          </cell>
          <cell r="I1817" t="str">
            <v/>
          </cell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 t="str">
            <v/>
          </cell>
          <cell r="I1818" t="str">
            <v/>
          </cell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 t="str">
            <v/>
          </cell>
          <cell r="I1819" t="str">
            <v/>
          </cell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 t="str">
            <v/>
          </cell>
          <cell r="I1820" t="str">
            <v/>
          </cell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 t="str">
            <v/>
          </cell>
          <cell r="I1821" t="str">
            <v/>
          </cell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 t="str">
            <v/>
          </cell>
          <cell r="I1822" t="str">
            <v/>
          </cell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 t="str">
            <v/>
          </cell>
          <cell r="I1823" t="str">
            <v/>
          </cell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 t="str">
            <v/>
          </cell>
          <cell r="I1824" t="str">
            <v/>
          </cell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 t="str">
            <v/>
          </cell>
          <cell r="I1825" t="str">
            <v/>
          </cell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 t="str">
            <v/>
          </cell>
          <cell r="I1826" t="str">
            <v/>
          </cell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 t="str">
            <v/>
          </cell>
          <cell r="I1827" t="str">
            <v/>
          </cell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 t="str">
            <v/>
          </cell>
          <cell r="I1828" t="str">
            <v/>
          </cell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 t="str">
            <v/>
          </cell>
          <cell r="I1829" t="str">
            <v/>
          </cell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 t="str">
            <v/>
          </cell>
          <cell r="I1830" t="str">
            <v/>
          </cell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 t="str">
            <v/>
          </cell>
          <cell r="I1831" t="str">
            <v/>
          </cell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 t="str">
            <v/>
          </cell>
          <cell r="I1832" t="str">
            <v/>
          </cell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 t="str">
            <v/>
          </cell>
          <cell r="I1833" t="str">
            <v/>
          </cell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 t="str">
            <v/>
          </cell>
          <cell r="I1834" t="str">
            <v/>
          </cell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 t="str">
            <v/>
          </cell>
          <cell r="I1835" t="str">
            <v/>
          </cell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 t="str">
            <v/>
          </cell>
          <cell r="I1836" t="str">
            <v/>
          </cell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 t="str">
            <v/>
          </cell>
          <cell r="I1837" t="str">
            <v/>
          </cell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 t="str">
            <v/>
          </cell>
          <cell r="I1838" t="str">
            <v/>
          </cell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 t="str">
            <v/>
          </cell>
          <cell r="I1839" t="str">
            <v/>
          </cell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 t="str">
            <v/>
          </cell>
          <cell r="I1840" t="str">
            <v/>
          </cell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 t="str">
            <v/>
          </cell>
          <cell r="I1841" t="str">
            <v/>
          </cell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 t="str">
            <v/>
          </cell>
          <cell r="I1842" t="str">
            <v/>
          </cell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 t="str">
            <v/>
          </cell>
          <cell r="I1843" t="str">
            <v/>
          </cell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 t="str">
            <v/>
          </cell>
          <cell r="I1844" t="str">
            <v/>
          </cell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 t="str">
            <v/>
          </cell>
          <cell r="I1845" t="str">
            <v/>
          </cell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 t="str">
            <v/>
          </cell>
          <cell r="I1846" t="str">
            <v/>
          </cell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 t="str">
            <v/>
          </cell>
          <cell r="I1847" t="str">
            <v/>
          </cell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 t="str">
            <v/>
          </cell>
          <cell r="I1848" t="str">
            <v/>
          </cell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 t="str">
            <v/>
          </cell>
          <cell r="I1849" t="str">
            <v/>
          </cell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 t="str">
            <v/>
          </cell>
          <cell r="I1850" t="str">
            <v/>
          </cell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 t="str">
            <v/>
          </cell>
          <cell r="I1851" t="str">
            <v/>
          </cell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 t="str">
            <v/>
          </cell>
          <cell r="I1852" t="str">
            <v/>
          </cell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 t="str">
            <v/>
          </cell>
          <cell r="I1853" t="str">
            <v/>
          </cell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 t="str">
            <v/>
          </cell>
          <cell r="I1854" t="str">
            <v/>
          </cell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 t="str">
            <v/>
          </cell>
          <cell r="I1855" t="str">
            <v/>
          </cell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 t="str">
            <v/>
          </cell>
          <cell r="I1856" t="str">
            <v/>
          </cell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 t="str">
            <v/>
          </cell>
          <cell r="I1857" t="str">
            <v/>
          </cell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 t="str">
            <v/>
          </cell>
          <cell r="I1858" t="str">
            <v/>
          </cell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 t="str">
            <v/>
          </cell>
          <cell r="I1859" t="str">
            <v/>
          </cell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 t="str">
            <v/>
          </cell>
          <cell r="I1860" t="str">
            <v/>
          </cell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 t="str">
            <v/>
          </cell>
          <cell r="I1861" t="str">
            <v/>
          </cell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 t="str">
            <v/>
          </cell>
          <cell r="I1862" t="str">
            <v/>
          </cell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 t="str">
            <v/>
          </cell>
          <cell r="I1863" t="str">
            <v/>
          </cell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 t="str">
            <v/>
          </cell>
          <cell r="I1864" t="str">
            <v/>
          </cell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 t="str">
            <v/>
          </cell>
          <cell r="I1865" t="str">
            <v/>
          </cell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 t="str">
            <v/>
          </cell>
          <cell r="I1866" t="str">
            <v/>
          </cell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 t="str">
            <v/>
          </cell>
          <cell r="I1867" t="str">
            <v/>
          </cell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 t="str">
            <v/>
          </cell>
          <cell r="I1868" t="str">
            <v/>
          </cell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 t="str">
            <v/>
          </cell>
          <cell r="I1869" t="str">
            <v/>
          </cell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 t="str">
            <v/>
          </cell>
          <cell r="I1870" t="str">
            <v/>
          </cell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 t="str">
            <v/>
          </cell>
          <cell r="I1871" t="str">
            <v/>
          </cell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 t="str">
            <v/>
          </cell>
          <cell r="I1872" t="str">
            <v/>
          </cell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 t="str">
            <v/>
          </cell>
          <cell r="I1873" t="str">
            <v/>
          </cell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 t="str">
            <v/>
          </cell>
          <cell r="I1874" t="str">
            <v/>
          </cell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 t="str">
            <v/>
          </cell>
          <cell r="I1875" t="str">
            <v/>
          </cell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 t="str">
            <v/>
          </cell>
          <cell r="I1876" t="str">
            <v/>
          </cell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 t="str">
            <v/>
          </cell>
          <cell r="I1877" t="str">
            <v/>
          </cell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 t="str">
            <v/>
          </cell>
          <cell r="I1878" t="str">
            <v/>
          </cell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 t="str">
            <v/>
          </cell>
          <cell r="I1879" t="str">
            <v/>
          </cell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 t="str">
            <v/>
          </cell>
          <cell r="I1880" t="str">
            <v/>
          </cell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 t="str">
            <v/>
          </cell>
          <cell r="I1881" t="str">
            <v/>
          </cell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 t="str">
            <v/>
          </cell>
          <cell r="I1882" t="str">
            <v/>
          </cell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 t="str">
            <v/>
          </cell>
          <cell r="I1883" t="str">
            <v/>
          </cell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 t="str">
            <v/>
          </cell>
          <cell r="I1884" t="str">
            <v/>
          </cell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 t="str">
            <v/>
          </cell>
          <cell r="I1885" t="str">
            <v/>
          </cell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 t="str">
            <v/>
          </cell>
          <cell r="I1886" t="str">
            <v/>
          </cell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 t="str">
            <v/>
          </cell>
          <cell r="I1887" t="str">
            <v/>
          </cell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 t="str">
            <v/>
          </cell>
          <cell r="I1888" t="str">
            <v/>
          </cell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 t="str">
            <v/>
          </cell>
          <cell r="I1889" t="str">
            <v/>
          </cell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 t="str">
            <v/>
          </cell>
          <cell r="I1890" t="str">
            <v/>
          </cell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 t="str">
            <v/>
          </cell>
          <cell r="I1891" t="str">
            <v/>
          </cell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 t="str">
            <v/>
          </cell>
          <cell r="I1892" t="str">
            <v/>
          </cell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 t="str">
            <v/>
          </cell>
          <cell r="I1893" t="str">
            <v/>
          </cell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 t="str">
            <v/>
          </cell>
          <cell r="I1894" t="str">
            <v/>
          </cell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 t="str">
            <v/>
          </cell>
          <cell r="I1895" t="str">
            <v/>
          </cell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 t="str">
            <v/>
          </cell>
          <cell r="I1896" t="str">
            <v/>
          </cell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 t="str">
            <v/>
          </cell>
          <cell r="I1897" t="str">
            <v/>
          </cell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 t="str">
            <v/>
          </cell>
          <cell r="I1898" t="str">
            <v/>
          </cell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 t="str">
            <v/>
          </cell>
          <cell r="I1899" t="str">
            <v/>
          </cell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 t="str">
            <v/>
          </cell>
          <cell r="I1900" t="str">
            <v/>
          </cell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 t="str">
            <v/>
          </cell>
          <cell r="I1901" t="str">
            <v/>
          </cell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 t="str">
            <v/>
          </cell>
          <cell r="I1902" t="str">
            <v/>
          </cell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 t="str">
            <v/>
          </cell>
          <cell r="I1903" t="str">
            <v/>
          </cell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 t="str">
            <v/>
          </cell>
          <cell r="I1904" t="str">
            <v/>
          </cell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 t="str">
            <v/>
          </cell>
          <cell r="I1905" t="str">
            <v/>
          </cell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 t="str">
            <v/>
          </cell>
          <cell r="I1906" t="str">
            <v/>
          </cell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 t="str">
            <v/>
          </cell>
          <cell r="I1907" t="str">
            <v/>
          </cell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 t="str">
            <v/>
          </cell>
          <cell r="I1908" t="str">
            <v/>
          </cell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 t="str">
            <v/>
          </cell>
          <cell r="I1909" t="str">
            <v/>
          </cell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 t="str">
            <v/>
          </cell>
          <cell r="I1910" t="str">
            <v/>
          </cell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 t="str">
            <v/>
          </cell>
          <cell r="I1911" t="str">
            <v/>
          </cell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 t="str">
            <v/>
          </cell>
          <cell r="I1912" t="str">
            <v/>
          </cell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 t="str">
            <v/>
          </cell>
          <cell r="I1913" t="str">
            <v/>
          </cell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 t="str">
            <v/>
          </cell>
          <cell r="I1914" t="str">
            <v/>
          </cell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 t="str">
            <v/>
          </cell>
          <cell r="I1915" t="str">
            <v/>
          </cell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 t="str">
            <v/>
          </cell>
          <cell r="I1916" t="str">
            <v/>
          </cell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 t="str">
            <v/>
          </cell>
          <cell r="I1917" t="str">
            <v/>
          </cell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 t="str">
            <v/>
          </cell>
          <cell r="I1918" t="str">
            <v/>
          </cell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 t="str">
            <v/>
          </cell>
          <cell r="I1919" t="str">
            <v/>
          </cell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 t="str">
            <v/>
          </cell>
          <cell r="I1920" t="str">
            <v/>
          </cell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 t="str">
            <v/>
          </cell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 t="str">
            <v/>
          </cell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 t="str">
            <v/>
          </cell>
          <cell r="I1923" t="str">
            <v/>
          </cell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 t="str">
            <v/>
          </cell>
          <cell r="I1924" t="str">
            <v/>
          </cell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 t="str">
            <v/>
          </cell>
          <cell r="I1925" t="str">
            <v/>
          </cell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 t="str">
            <v/>
          </cell>
          <cell r="I1926" t="str">
            <v/>
          </cell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 t="str">
            <v/>
          </cell>
          <cell r="I1927" t="str">
            <v/>
          </cell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 t="str">
            <v/>
          </cell>
          <cell r="I1928" t="str">
            <v/>
          </cell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 t="str">
            <v/>
          </cell>
          <cell r="I1929" t="str">
            <v/>
          </cell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 t="str">
            <v/>
          </cell>
          <cell r="I1930" t="str">
            <v/>
          </cell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 t="str">
            <v/>
          </cell>
          <cell r="I1931" t="str">
            <v/>
          </cell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 t="str">
            <v/>
          </cell>
          <cell r="I1932" t="str">
            <v/>
          </cell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 t="str">
            <v/>
          </cell>
          <cell r="I1933" t="str">
            <v/>
          </cell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 t="str">
            <v/>
          </cell>
          <cell r="I1934" t="str">
            <v/>
          </cell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 t="str">
            <v/>
          </cell>
          <cell r="I1935" t="str">
            <v/>
          </cell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 t="str">
            <v/>
          </cell>
          <cell r="I1936" t="str">
            <v/>
          </cell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 t="str">
            <v/>
          </cell>
          <cell r="I1937" t="str">
            <v/>
          </cell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 t="str">
            <v/>
          </cell>
          <cell r="I1938" t="str">
            <v/>
          </cell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 t="str">
            <v/>
          </cell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 t="str">
            <v/>
          </cell>
          <cell r="I1940" t="str">
            <v/>
          </cell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 t="str">
            <v/>
          </cell>
          <cell r="I1941" t="str">
            <v/>
          </cell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 t="str">
            <v/>
          </cell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 t="str">
            <v/>
          </cell>
          <cell r="I1943" t="str">
            <v/>
          </cell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 t="str">
            <v/>
          </cell>
          <cell r="I1944" t="str">
            <v/>
          </cell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 t="str">
            <v/>
          </cell>
          <cell r="I1945" t="str">
            <v/>
          </cell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 t="str">
            <v/>
          </cell>
          <cell r="I1946" t="str">
            <v/>
          </cell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 t="str">
            <v/>
          </cell>
          <cell r="I1947" t="str">
            <v/>
          </cell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 t="str">
            <v/>
          </cell>
          <cell r="I1948" t="str">
            <v/>
          </cell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 t="str">
            <v/>
          </cell>
          <cell r="I1949" t="str">
            <v/>
          </cell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 t="str">
            <v/>
          </cell>
          <cell r="I1950" t="str">
            <v/>
          </cell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 t="str">
            <v/>
          </cell>
          <cell r="I1951" t="str">
            <v/>
          </cell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 t="str">
            <v/>
          </cell>
          <cell r="I1952" t="str">
            <v/>
          </cell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 t="str">
            <v/>
          </cell>
          <cell r="I1953" t="str">
            <v/>
          </cell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 t="str">
            <v/>
          </cell>
          <cell r="I1954" t="str">
            <v/>
          </cell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 t="str">
            <v/>
          </cell>
          <cell r="I1955" t="str">
            <v/>
          </cell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 t="str">
            <v/>
          </cell>
          <cell r="I1956" t="str">
            <v/>
          </cell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 t="str">
            <v/>
          </cell>
          <cell r="I1957" t="str">
            <v/>
          </cell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 t="str">
            <v/>
          </cell>
          <cell r="I1958" t="str">
            <v/>
          </cell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 t="str">
            <v/>
          </cell>
          <cell r="I1959" t="str">
            <v/>
          </cell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 t="str">
            <v/>
          </cell>
          <cell r="I1960" t="str">
            <v/>
          </cell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 t="str">
            <v/>
          </cell>
          <cell r="I1961" t="str">
            <v/>
          </cell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 t="str">
            <v/>
          </cell>
          <cell r="I1962" t="str">
            <v/>
          </cell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 t="str">
            <v/>
          </cell>
          <cell r="I1963" t="str">
            <v/>
          </cell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 t="str">
            <v/>
          </cell>
          <cell r="I1964" t="str">
            <v/>
          </cell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 t="str">
            <v/>
          </cell>
          <cell r="I1965" t="str">
            <v/>
          </cell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 t="str">
            <v/>
          </cell>
          <cell r="I1966" t="str">
            <v/>
          </cell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 t="str">
            <v/>
          </cell>
          <cell r="I1967" t="str">
            <v/>
          </cell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 t="str">
            <v/>
          </cell>
          <cell r="I1968" t="str">
            <v/>
          </cell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 t="str">
            <v/>
          </cell>
          <cell r="I1969" t="str">
            <v/>
          </cell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 t="str">
            <v/>
          </cell>
          <cell r="I1970" t="str">
            <v/>
          </cell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 t="str">
            <v/>
          </cell>
          <cell r="I1971" t="str">
            <v/>
          </cell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 t="str">
            <v/>
          </cell>
          <cell r="I1972" t="str">
            <v/>
          </cell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 t="str">
            <v/>
          </cell>
          <cell r="I1973" t="str">
            <v/>
          </cell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 t="str">
            <v/>
          </cell>
          <cell r="I1974" t="str">
            <v/>
          </cell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 t="str">
            <v/>
          </cell>
          <cell r="I1975" t="str">
            <v/>
          </cell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 t="str">
            <v/>
          </cell>
          <cell r="I1976" t="str">
            <v/>
          </cell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 t="str">
            <v/>
          </cell>
          <cell r="I1977" t="str">
            <v/>
          </cell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 t="str">
            <v/>
          </cell>
          <cell r="I1978" t="str">
            <v/>
          </cell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 t="str">
            <v/>
          </cell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 t="str">
            <v/>
          </cell>
          <cell r="I1983" t="str">
            <v/>
          </cell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 t="str">
            <v/>
          </cell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 t="str">
            <v/>
          </cell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 t="str">
            <v/>
          </cell>
          <cell r="I1992" t="str">
            <v/>
          </cell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 t="str">
            <v/>
          </cell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 t="str">
            <v/>
          </cell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 t="str">
            <v/>
          </cell>
          <cell r="I2005" t="str">
            <v/>
          </cell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 t="str">
            <v/>
          </cell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 t="str">
            <v/>
          </cell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 t="str">
            <v/>
          </cell>
          <cell r="I2014" t="str">
            <v/>
          </cell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 t="str">
            <v/>
          </cell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 t="str">
            <v/>
          </cell>
          <cell r="I2023" t="str">
            <v/>
          </cell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 t="str">
            <v/>
          </cell>
          <cell r="I2024" t="str">
            <v/>
          </cell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 t="str">
            <v/>
          </cell>
          <cell r="I2025" t="str">
            <v/>
          </cell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 t="str">
            <v/>
          </cell>
          <cell r="I2026" t="str">
            <v/>
          </cell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 t="str">
            <v/>
          </cell>
          <cell r="I2027" t="str">
            <v/>
          </cell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 t="str">
            <v/>
          </cell>
          <cell r="I2028" t="str">
            <v/>
          </cell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 t="str">
            <v/>
          </cell>
          <cell r="I2029" t="str">
            <v/>
          </cell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 t="str">
            <v/>
          </cell>
          <cell r="I2030" t="str">
            <v/>
          </cell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 t="str">
            <v/>
          </cell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 t="str">
            <v/>
          </cell>
          <cell r="I2032" t="str">
            <v/>
          </cell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 t="str">
            <v/>
          </cell>
          <cell r="I2033" t="str">
            <v/>
          </cell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 t="str">
            <v/>
          </cell>
          <cell r="I2034" t="str">
            <v/>
          </cell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 t="str">
            <v/>
          </cell>
          <cell r="I2035" t="str">
            <v/>
          </cell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 t="str">
            <v/>
          </cell>
          <cell r="I2036" t="str">
            <v/>
          </cell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 t="str">
            <v/>
          </cell>
          <cell r="I2037" t="str">
            <v/>
          </cell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 t="str">
            <v/>
          </cell>
          <cell r="I2038" t="str">
            <v/>
          </cell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 t="str">
            <v/>
          </cell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 t="str">
            <v/>
          </cell>
          <cell r="I2040" t="str">
            <v/>
          </cell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 t="str">
            <v/>
          </cell>
          <cell r="I2041" t="str">
            <v/>
          </cell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 t="str">
            <v/>
          </cell>
          <cell r="I2042" t="str">
            <v/>
          </cell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 t="str">
            <v/>
          </cell>
          <cell r="I2043" t="str">
            <v/>
          </cell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 t="str">
            <v/>
          </cell>
          <cell r="I2044" t="str">
            <v/>
          </cell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 t="str">
            <v/>
          </cell>
          <cell r="I2045" t="str">
            <v/>
          </cell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 t="str">
            <v/>
          </cell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 t="str">
            <v/>
          </cell>
          <cell r="I2047" t="str">
            <v/>
          </cell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 t="str">
            <v/>
          </cell>
          <cell r="I2048" t="str">
            <v/>
          </cell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 t="str">
            <v/>
          </cell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 t="str">
            <v/>
          </cell>
          <cell r="I2050" t="str">
            <v/>
          </cell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 t="str">
            <v/>
          </cell>
          <cell r="I2051" t="str">
            <v/>
          </cell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 t="str">
            <v/>
          </cell>
          <cell r="I2052" t="str">
            <v/>
          </cell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 t="str">
            <v/>
          </cell>
          <cell r="I2053" t="str">
            <v/>
          </cell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 t="str">
            <v/>
          </cell>
          <cell r="I2054" t="str">
            <v/>
          </cell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 t="str">
            <v/>
          </cell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 t="str">
            <v/>
          </cell>
          <cell r="I2056" t="str">
            <v/>
          </cell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 t="str">
            <v/>
          </cell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 t="str">
            <v/>
          </cell>
          <cell r="I2058" t="str">
            <v/>
          </cell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 t="str">
            <v/>
          </cell>
          <cell r="I2059" t="str">
            <v/>
          </cell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 t="str">
            <v/>
          </cell>
          <cell r="I2060" t="str">
            <v/>
          </cell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 t="str">
            <v/>
          </cell>
          <cell r="I2061" t="str">
            <v/>
          </cell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 t="str">
            <v/>
          </cell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 t="str">
            <v/>
          </cell>
          <cell r="I2063" t="str">
            <v/>
          </cell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 t="str">
            <v/>
          </cell>
          <cell r="I2064" t="str">
            <v/>
          </cell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 t="str">
            <v/>
          </cell>
          <cell r="I2065" t="str">
            <v/>
          </cell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 t="str">
            <v/>
          </cell>
          <cell r="I2066" t="str">
            <v/>
          </cell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 t="str">
            <v/>
          </cell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 t="str">
            <v/>
          </cell>
          <cell r="I2068" t="str">
            <v/>
          </cell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 t="str">
            <v/>
          </cell>
          <cell r="I2069" t="str">
            <v/>
          </cell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 t="str">
            <v/>
          </cell>
          <cell r="I2070" t="str">
            <v/>
          </cell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 t="str">
            <v/>
          </cell>
          <cell r="I2071" t="str">
            <v/>
          </cell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 t="str">
            <v/>
          </cell>
          <cell r="I2072" t="str">
            <v/>
          </cell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 t="str">
            <v/>
          </cell>
          <cell r="I2073" t="str">
            <v/>
          </cell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 t="str">
            <v/>
          </cell>
          <cell r="I2074" t="str">
            <v/>
          </cell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 t="str">
            <v/>
          </cell>
          <cell r="I2075" t="str">
            <v/>
          </cell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 t="str">
            <v/>
          </cell>
          <cell r="I2076" t="str">
            <v/>
          </cell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 t="str">
            <v/>
          </cell>
          <cell r="I2077" t="str">
            <v/>
          </cell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 t="str">
            <v/>
          </cell>
          <cell r="I2078" t="str">
            <v/>
          </cell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 t="str">
            <v/>
          </cell>
          <cell r="I2079" t="str">
            <v/>
          </cell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 t="str">
            <v/>
          </cell>
          <cell r="I2080" t="str">
            <v/>
          </cell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 t="str">
            <v/>
          </cell>
          <cell r="I2081" t="str">
            <v/>
          </cell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 t="str">
            <v/>
          </cell>
          <cell r="I2082" t="str">
            <v/>
          </cell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 t="str">
            <v/>
          </cell>
          <cell r="I2083" t="str">
            <v/>
          </cell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 t="str">
            <v/>
          </cell>
          <cell r="I2084" t="str">
            <v/>
          </cell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 t="str">
            <v/>
          </cell>
          <cell r="I2085" t="str">
            <v/>
          </cell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 t="str">
            <v/>
          </cell>
          <cell r="I2086" t="str">
            <v/>
          </cell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 t="str">
            <v/>
          </cell>
          <cell r="I2087" t="str">
            <v/>
          </cell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 t="str">
            <v/>
          </cell>
          <cell r="I2088" t="str">
            <v/>
          </cell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 t="str">
            <v/>
          </cell>
          <cell r="I2089" t="str">
            <v/>
          </cell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 t="str">
            <v/>
          </cell>
          <cell r="I2090" t="str">
            <v/>
          </cell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 t="str">
            <v/>
          </cell>
          <cell r="I2091" t="str">
            <v/>
          </cell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 t="str">
            <v/>
          </cell>
          <cell r="I2092" t="str">
            <v/>
          </cell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 t="str">
            <v/>
          </cell>
          <cell r="I2093" t="str">
            <v/>
          </cell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 t="str">
            <v/>
          </cell>
          <cell r="I2094" t="str">
            <v/>
          </cell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 t="str">
            <v/>
          </cell>
          <cell r="I2095" t="str">
            <v/>
          </cell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 t="str">
            <v/>
          </cell>
          <cell r="I2096" t="str">
            <v/>
          </cell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 t="str">
            <v/>
          </cell>
          <cell r="I2097" t="str">
            <v/>
          </cell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 t="str">
            <v/>
          </cell>
          <cell r="I2098" t="str">
            <v/>
          </cell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 t="str">
            <v/>
          </cell>
          <cell r="I2099" t="str">
            <v/>
          </cell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 t="str">
            <v/>
          </cell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 t="str">
            <v/>
          </cell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 t="str">
            <v/>
          </cell>
          <cell r="I2102" t="str">
            <v/>
          </cell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 t="str">
            <v/>
          </cell>
          <cell r="I2103" t="str">
            <v/>
          </cell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 t="str">
            <v/>
          </cell>
          <cell r="I2104" t="str">
            <v/>
          </cell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 t="str">
            <v/>
          </cell>
          <cell r="I2105" t="str">
            <v/>
          </cell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 t="str">
            <v/>
          </cell>
          <cell r="I2106" t="str">
            <v/>
          </cell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 t="str">
            <v/>
          </cell>
          <cell r="I2107" t="str">
            <v/>
          </cell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 t="str">
            <v/>
          </cell>
          <cell r="I2108" t="str">
            <v/>
          </cell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 t="str">
            <v/>
          </cell>
          <cell r="I2109" t="str">
            <v/>
          </cell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 t="str">
            <v/>
          </cell>
          <cell r="I2110" t="str">
            <v/>
          </cell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 t="str">
            <v/>
          </cell>
          <cell r="I2111" t="str">
            <v/>
          </cell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 t="str">
            <v/>
          </cell>
          <cell r="I2112" t="str">
            <v/>
          </cell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 t="str">
            <v/>
          </cell>
          <cell r="I2113" t="str">
            <v/>
          </cell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 t="str">
            <v/>
          </cell>
          <cell r="I2114" t="str">
            <v/>
          </cell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 t="str">
            <v/>
          </cell>
          <cell r="I2115" t="str">
            <v/>
          </cell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 t="str">
            <v/>
          </cell>
          <cell r="I2116" t="str">
            <v/>
          </cell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 t="str">
            <v/>
          </cell>
          <cell r="I2117" t="str">
            <v/>
          </cell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 t="str">
            <v/>
          </cell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 t="str">
            <v/>
          </cell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 t="str">
            <v/>
          </cell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 t="str">
            <v/>
          </cell>
          <cell r="I2121" t="str">
            <v/>
          </cell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 t="str">
            <v/>
          </cell>
          <cell r="I2122" t="str">
            <v/>
          </cell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 t="str">
            <v/>
          </cell>
          <cell r="I2123" t="str">
            <v/>
          </cell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 t="str">
            <v/>
          </cell>
          <cell r="I2124" t="str">
            <v/>
          </cell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 t="str">
            <v/>
          </cell>
          <cell r="I2125" t="str">
            <v/>
          </cell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 t="str">
            <v/>
          </cell>
          <cell r="I2126" t="str">
            <v/>
          </cell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 t="str">
            <v/>
          </cell>
          <cell r="I2127" t="str">
            <v/>
          </cell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 t="str">
            <v/>
          </cell>
          <cell r="I2128" t="str">
            <v/>
          </cell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 t="str">
            <v/>
          </cell>
          <cell r="I2129" t="str">
            <v/>
          </cell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 t="str">
            <v/>
          </cell>
          <cell r="I2130" t="str">
            <v/>
          </cell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 t="str">
            <v/>
          </cell>
          <cell r="I2131" t="str">
            <v/>
          </cell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 t="str">
            <v/>
          </cell>
          <cell r="I2132" t="str">
            <v/>
          </cell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 t="str">
            <v/>
          </cell>
          <cell r="I2133" t="str">
            <v/>
          </cell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 t="str">
            <v/>
          </cell>
          <cell r="I2134" t="str">
            <v/>
          </cell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 t="str">
            <v/>
          </cell>
          <cell r="I2135" t="str">
            <v/>
          </cell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 t="str">
            <v/>
          </cell>
          <cell r="I2136" t="str">
            <v/>
          </cell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 t="str">
            <v/>
          </cell>
          <cell r="I2137" t="str">
            <v/>
          </cell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 t="str">
            <v/>
          </cell>
          <cell r="I2138" t="str">
            <v/>
          </cell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 t="str">
            <v/>
          </cell>
          <cell r="I2139" t="str">
            <v/>
          </cell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 t="str">
            <v/>
          </cell>
          <cell r="I2140" t="str">
            <v/>
          </cell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 t="str">
            <v/>
          </cell>
          <cell r="I2141" t="str">
            <v/>
          </cell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 t="str">
            <v/>
          </cell>
          <cell r="I2142" t="str">
            <v/>
          </cell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 t="str">
            <v/>
          </cell>
          <cell r="I2143" t="str">
            <v/>
          </cell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 t="str">
            <v/>
          </cell>
          <cell r="I2144" t="str">
            <v/>
          </cell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 t="str">
            <v/>
          </cell>
          <cell r="I2145" t="str">
            <v/>
          </cell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 t="str">
            <v/>
          </cell>
          <cell r="I2146" t="str">
            <v/>
          </cell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 t="str">
            <v/>
          </cell>
          <cell r="I2147" t="str">
            <v/>
          </cell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 t="str">
            <v/>
          </cell>
          <cell r="I2148" t="str">
            <v/>
          </cell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 t="str">
            <v/>
          </cell>
          <cell r="I2149" t="str">
            <v/>
          </cell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 t="str">
            <v/>
          </cell>
          <cell r="I2150" t="str">
            <v/>
          </cell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 t="str">
            <v/>
          </cell>
          <cell r="I2151" t="str">
            <v/>
          </cell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 t="str">
            <v/>
          </cell>
          <cell r="I2152" t="str">
            <v/>
          </cell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 t="str">
            <v/>
          </cell>
          <cell r="I2153" t="str">
            <v/>
          </cell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 t="str">
            <v/>
          </cell>
          <cell r="I2154" t="str">
            <v/>
          </cell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 t="str">
            <v/>
          </cell>
          <cell r="I2155" t="str">
            <v/>
          </cell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 t="str">
            <v/>
          </cell>
          <cell r="I2156" t="str">
            <v/>
          </cell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 t="str">
            <v/>
          </cell>
          <cell r="I2157" t="str">
            <v/>
          </cell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 t="str">
            <v/>
          </cell>
          <cell r="I2158" t="str">
            <v/>
          </cell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 t="str">
            <v/>
          </cell>
          <cell r="I2159" t="str">
            <v/>
          </cell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 t="str">
            <v/>
          </cell>
          <cell r="I2160" t="str">
            <v/>
          </cell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 t="str">
            <v/>
          </cell>
          <cell r="I2161" t="str">
            <v/>
          </cell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 t="str">
            <v/>
          </cell>
          <cell r="I2162" t="str">
            <v/>
          </cell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 t="str">
            <v/>
          </cell>
          <cell r="I2163" t="str">
            <v/>
          </cell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 t="str">
            <v/>
          </cell>
          <cell r="I2164" t="str">
            <v/>
          </cell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 t="str">
            <v/>
          </cell>
          <cell r="I2165" t="str">
            <v/>
          </cell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 t="str">
            <v/>
          </cell>
          <cell r="I2166" t="str">
            <v/>
          </cell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 t="str">
            <v/>
          </cell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 t="str">
            <v/>
          </cell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 t="str">
            <v/>
          </cell>
          <cell r="I2169" t="str">
            <v/>
          </cell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 t="str">
            <v/>
          </cell>
          <cell r="I2170" t="str">
            <v/>
          </cell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 t="str">
            <v/>
          </cell>
          <cell r="I2171" t="str">
            <v/>
          </cell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 t="str">
            <v/>
          </cell>
          <cell r="I2172" t="str">
            <v/>
          </cell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 t="str">
            <v/>
          </cell>
          <cell r="I2173" t="str">
            <v/>
          </cell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 t="str">
            <v/>
          </cell>
          <cell r="I2174" t="str">
            <v/>
          </cell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 t="str">
            <v/>
          </cell>
          <cell r="I2175" t="str">
            <v/>
          </cell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 t="str">
            <v/>
          </cell>
          <cell r="I2176" t="str">
            <v/>
          </cell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 t="str">
            <v/>
          </cell>
          <cell r="I2177" t="str">
            <v/>
          </cell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 t="str">
            <v/>
          </cell>
          <cell r="I2178" t="str">
            <v/>
          </cell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 t="str">
            <v/>
          </cell>
          <cell r="I2179" t="str">
            <v/>
          </cell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 t="str">
            <v/>
          </cell>
          <cell r="I2180" t="str">
            <v/>
          </cell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 t="str">
            <v/>
          </cell>
          <cell r="I2181" t="str">
            <v/>
          </cell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 t="str">
            <v/>
          </cell>
          <cell r="I2182" t="str">
            <v/>
          </cell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 t="str">
            <v/>
          </cell>
          <cell r="I2183" t="str">
            <v/>
          </cell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 t="str">
            <v/>
          </cell>
          <cell r="I2184" t="str">
            <v/>
          </cell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 t="str">
            <v/>
          </cell>
          <cell r="I2185" t="str">
            <v/>
          </cell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 t="str">
            <v/>
          </cell>
          <cell r="I2186" t="str">
            <v/>
          </cell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 t="str">
            <v/>
          </cell>
          <cell r="I2187" t="str">
            <v/>
          </cell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 t="str">
            <v/>
          </cell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 t="str">
            <v/>
          </cell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 t="str">
            <v/>
          </cell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 t="str">
            <v/>
          </cell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 t="str">
            <v/>
          </cell>
          <cell r="I2192" t="str">
            <v/>
          </cell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 t="str">
            <v/>
          </cell>
          <cell r="I2193" t="str">
            <v/>
          </cell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 t="str">
            <v/>
          </cell>
          <cell r="I2194" t="str">
            <v/>
          </cell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 t="str">
            <v/>
          </cell>
          <cell r="I2195" t="str">
            <v/>
          </cell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 t="str">
            <v/>
          </cell>
          <cell r="I2196" t="str">
            <v/>
          </cell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 t="str">
            <v/>
          </cell>
          <cell r="I2197" t="str">
            <v/>
          </cell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 t="str">
            <v/>
          </cell>
          <cell r="I2198" t="str">
            <v/>
          </cell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 t="str">
            <v/>
          </cell>
          <cell r="I2199" t="str">
            <v/>
          </cell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 t="str">
            <v/>
          </cell>
          <cell r="I2200" t="str">
            <v/>
          </cell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 t="str">
            <v/>
          </cell>
          <cell r="I2201" t="str">
            <v/>
          </cell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 t="str">
            <v/>
          </cell>
          <cell r="I2202" t="str">
            <v/>
          </cell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 t="str">
            <v/>
          </cell>
          <cell r="I2203" t="str">
            <v/>
          </cell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 t="str">
            <v/>
          </cell>
          <cell r="I2204" t="str">
            <v/>
          </cell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 t="str">
            <v/>
          </cell>
          <cell r="I2205" t="str">
            <v/>
          </cell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 t="str">
            <v/>
          </cell>
          <cell r="I2206" t="str">
            <v/>
          </cell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 t="str">
            <v/>
          </cell>
          <cell r="I2207" t="str">
            <v/>
          </cell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 t="str">
            <v/>
          </cell>
          <cell r="I2208" t="str">
            <v/>
          </cell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 t="str">
            <v/>
          </cell>
          <cell r="I2209" t="str">
            <v/>
          </cell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 t="str">
            <v/>
          </cell>
          <cell r="I2210" t="str">
            <v/>
          </cell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 t="str">
            <v/>
          </cell>
          <cell r="I2211" t="str">
            <v/>
          </cell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 t="str">
            <v/>
          </cell>
          <cell r="I2212" t="str">
            <v/>
          </cell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 t="str">
            <v/>
          </cell>
          <cell r="I2213" t="str">
            <v/>
          </cell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 t="str">
            <v/>
          </cell>
          <cell r="I2214" t="str">
            <v/>
          </cell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 t="str">
            <v/>
          </cell>
          <cell r="I2215" t="str">
            <v/>
          </cell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 t="str">
            <v/>
          </cell>
          <cell r="I2216" t="str">
            <v/>
          </cell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 t="str">
            <v/>
          </cell>
          <cell r="I2217" t="str">
            <v/>
          </cell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 t="str">
            <v/>
          </cell>
          <cell r="I2218" t="str">
            <v/>
          </cell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 t="str">
            <v/>
          </cell>
          <cell r="I2219" t="str">
            <v/>
          </cell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 t="str">
            <v/>
          </cell>
          <cell r="I2220" t="str">
            <v/>
          </cell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 t="str">
            <v/>
          </cell>
          <cell r="I2221" t="str">
            <v/>
          </cell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 t="str">
            <v/>
          </cell>
          <cell r="I2222" t="str">
            <v/>
          </cell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 t="str">
            <v/>
          </cell>
          <cell r="I2223" t="str">
            <v/>
          </cell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 t="str">
            <v/>
          </cell>
          <cell r="I2224" t="str">
            <v/>
          </cell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 t="str">
            <v/>
          </cell>
          <cell r="I2225" t="str">
            <v/>
          </cell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 t="str">
            <v/>
          </cell>
          <cell r="I2226" t="str">
            <v/>
          </cell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 t="str">
            <v/>
          </cell>
          <cell r="I2227" t="str">
            <v/>
          </cell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 t="str">
            <v/>
          </cell>
          <cell r="I2228" t="str">
            <v/>
          </cell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 t="str">
            <v/>
          </cell>
          <cell r="I2229" t="str">
            <v/>
          </cell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 t="str">
            <v/>
          </cell>
          <cell r="I2230" t="str">
            <v/>
          </cell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 t="str">
            <v/>
          </cell>
          <cell r="I2231" t="str">
            <v/>
          </cell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 t="str">
            <v/>
          </cell>
          <cell r="I2232" t="str">
            <v/>
          </cell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 t="str">
            <v/>
          </cell>
          <cell r="I2233" t="str">
            <v/>
          </cell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 t="str">
            <v/>
          </cell>
          <cell r="I2234" t="str">
            <v/>
          </cell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 t="str">
            <v/>
          </cell>
          <cell r="I2235" t="str">
            <v/>
          </cell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 t="str">
            <v/>
          </cell>
          <cell r="I2236" t="str">
            <v/>
          </cell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 t="str">
            <v/>
          </cell>
          <cell r="I2237" t="str">
            <v/>
          </cell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 t="str">
            <v/>
          </cell>
          <cell r="I2238" t="str">
            <v/>
          </cell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 t="str">
            <v/>
          </cell>
          <cell r="I2239" t="str">
            <v/>
          </cell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 t="str">
            <v/>
          </cell>
          <cell r="I2240" t="str">
            <v/>
          </cell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 t="str">
            <v/>
          </cell>
          <cell r="I2241" t="str">
            <v/>
          </cell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 t="str">
            <v/>
          </cell>
          <cell r="I2242" t="str">
            <v/>
          </cell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 t="str">
            <v/>
          </cell>
          <cell r="I2243" t="str">
            <v/>
          </cell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 t="str">
            <v/>
          </cell>
          <cell r="I2244" t="str">
            <v/>
          </cell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 t="str">
            <v/>
          </cell>
          <cell r="I2245" t="str">
            <v/>
          </cell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 t="str">
            <v/>
          </cell>
          <cell r="I2246" t="str">
            <v/>
          </cell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 t="str">
            <v/>
          </cell>
          <cell r="I2247" t="str">
            <v/>
          </cell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 t="str">
            <v/>
          </cell>
          <cell r="I2248" t="str">
            <v/>
          </cell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 t="str">
            <v/>
          </cell>
          <cell r="I2249" t="str">
            <v/>
          </cell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 t="str">
            <v/>
          </cell>
          <cell r="I2250" t="str">
            <v/>
          </cell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 t="str">
            <v/>
          </cell>
          <cell r="I2251" t="str">
            <v/>
          </cell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 t="str">
            <v/>
          </cell>
          <cell r="I2252" t="str">
            <v/>
          </cell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 t="str">
            <v/>
          </cell>
          <cell r="I2253" t="str">
            <v/>
          </cell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 t="str">
            <v/>
          </cell>
          <cell r="I2254" t="str">
            <v/>
          </cell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 t="str">
            <v/>
          </cell>
          <cell r="I2255" t="str">
            <v/>
          </cell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 t="str">
            <v/>
          </cell>
          <cell r="I2256" t="str">
            <v/>
          </cell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 t="str">
            <v/>
          </cell>
          <cell r="I2257" t="str">
            <v/>
          </cell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 t="str">
            <v/>
          </cell>
          <cell r="I2258" t="str">
            <v/>
          </cell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 t="str">
            <v/>
          </cell>
          <cell r="I2259" t="str">
            <v/>
          </cell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 t="str">
            <v/>
          </cell>
          <cell r="I2260" t="str">
            <v/>
          </cell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 t="str">
            <v/>
          </cell>
          <cell r="I2261" t="str">
            <v/>
          </cell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 t="str">
            <v/>
          </cell>
          <cell r="I2262" t="str">
            <v/>
          </cell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 t="str">
            <v/>
          </cell>
          <cell r="I2263" t="str">
            <v/>
          </cell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 t="str">
            <v/>
          </cell>
          <cell r="I2264" t="str">
            <v/>
          </cell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 t="str">
            <v/>
          </cell>
          <cell r="I2265" t="str">
            <v/>
          </cell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 t="str">
            <v/>
          </cell>
          <cell r="I2266" t="str">
            <v/>
          </cell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 t="str">
            <v/>
          </cell>
          <cell r="I2267" t="str">
            <v/>
          </cell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 t="str">
            <v/>
          </cell>
          <cell r="I2268" t="str">
            <v/>
          </cell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 t="str">
            <v/>
          </cell>
          <cell r="I2269" t="str">
            <v/>
          </cell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 t="str">
            <v/>
          </cell>
          <cell r="I2270" t="str">
            <v/>
          </cell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 t="str">
            <v/>
          </cell>
          <cell r="I2271" t="str">
            <v/>
          </cell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 t="str">
            <v/>
          </cell>
          <cell r="I2272" t="str">
            <v/>
          </cell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 t="str">
            <v/>
          </cell>
          <cell r="I2273" t="str">
            <v/>
          </cell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 t="str">
            <v/>
          </cell>
          <cell r="I2274" t="str">
            <v/>
          </cell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 t="str">
            <v/>
          </cell>
          <cell r="I2275" t="str">
            <v/>
          </cell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 t="str">
            <v/>
          </cell>
          <cell r="I2276" t="str">
            <v/>
          </cell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 t="str">
            <v/>
          </cell>
          <cell r="I2277" t="str">
            <v/>
          </cell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 t="str">
            <v/>
          </cell>
          <cell r="I2278" t="str">
            <v/>
          </cell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 t="str">
            <v/>
          </cell>
          <cell r="I2279" t="str">
            <v/>
          </cell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 t="str">
            <v/>
          </cell>
          <cell r="I2280" t="str">
            <v/>
          </cell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 t="str">
            <v/>
          </cell>
          <cell r="I2281" t="str">
            <v/>
          </cell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 t="str">
            <v/>
          </cell>
          <cell r="I2282" t="str">
            <v/>
          </cell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 t="str">
            <v/>
          </cell>
          <cell r="I2283" t="str">
            <v/>
          </cell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 t="str">
            <v/>
          </cell>
          <cell r="I2284" t="str">
            <v/>
          </cell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 t="str">
            <v/>
          </cell>
          <cell r="I2285" t="str">
            <v/>
          </cell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 t="str">
            <v/>
          </cell>
          <cell r="I2286" t="str">
            <v/>
          </cell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 t="str">
            <v/>
          </cell>
          <cell r="I2287" t="str">
            <v/>
          </cell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 t="str">
            <v/>
          </cell>
          <cell r="I2288" t="str">
            <v/>
          </cell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 t="str">
            <v/>
          </cell>
          <cell r="I2289" t="str">
            <v/>
          </cell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 t="str">
            <v/>
          </cell>
          <cell r="I2290" t="str">
            <v/>
          </cell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 t="str">
            <v/>
          </cell>
          <cell r="I2291" t="str">
            <v/>
          </cell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 t="str">
            <v/>
          </cell>
          <cell r="I2292" t="str">
            <v/>
          </cell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 t="str">
            <v/>
          </cell>
          <cell r="I2293" t="str">
            <v/>
          </cell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 t="str">
            <v/>
          </cell>
          <cell r="I2294" t="str">
            <v/>
          </cell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 t="str">
            <v/>
          </cell>
          <cell r="I2295" t="str">
            <v/>
          </cell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 t="str">
            <v/>
          </cell>
          <cell r="I2296" t="str">
            <v/>
          </cell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 t="str">
            <v/>
          </cell>
          <cell r="I2297" t="str">
            <v/>
          </cell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 t="str">
            <v/>
          </cell>
          <cell r="I2298" t="str">
            <v/>
          </cell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 t="str">
            <v/>
          </cell>
          <cell r="I2299" t="str">
            <v/>
          </cell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 t="str">
            <v/>
          </cell>
          <cell r="I2300" t="str">
            <v/>
          </cell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 t="str">
            <v/>
          </cell>
          <cell r="I2301" t="str">
            <v/>
          </cell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 t="str">
            <v/>
          </cell>
          <cell r="I2302" t="str">
            <v/>
          </cell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 t="str">
            <v/>
          </cell>
          <cell r="I2303" t="str">
            <v/>
          </cell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 t="str">
            <v/>
          </cell>
          <cell r="I2304" t="str">
            <v/>
          </cell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 t="str">
            <v/>
          </cell>
          <cell r="I2305" t="str">
            <v/>
          </cell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 t="str">
            <v/>
          </cell>
          <cell r="I2306" t="str">
            <v/>
          </cell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 t="str">
            <v/>
          </cell>
          <cell r="I2307" t="str">
            <v/>
          </cell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 t="str">
            <v/>
          </cell>
          <cell r="I2308" t="str">
            <v/>
          </cell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 t="str">
            <v/>
          </cell>
          <cell r="I2309" t="str">
            <v/>
          </cell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 t="str">
            <v/>
          </cell>
          <cell r="I2310" t="str">
            <v/>
          </cell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 t="str">
            <v/>
          </cell>
          <cell r="I2311" t="str">
            <v/>
          </cell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 t="str">
            <v/>
          </cell>
          <cell r="I2312" t="str">
            <v/>
          </cell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 t="str">
            <v/>
          </cell>
          <cell r="I2313" t="str">
            <v/>
          </cell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 t="str">
            <v/>
          </cell>
          <cell r="I2314" t="str">
            <v/>
          </cell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 t="str">
            <v/>
          </cell>
          <cell r="I2315" t="str">
            <v/>
          </cell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 t="str">
            <v/>
          </cell>
          <cell r="I2316" t="str">
            <v/>
          </cell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 t="str">
            <v/>
          </cell>
          <cell r="I2317" t="str">
            <v/>
          </cell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 t="str">
            <v/>
          </cell>
          <cell r="I2318" t="str">
            <v/>
          </cell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 t="str">
            <v/>
          </cell>
          <cell r="I2319" t="str">
            <v/>
          </cell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 t="str">
            <v/>
          </cell>
          <cell r="I2320" t="str">
            <v/>
          </cell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 t="str">
            <v/>
          </cell>
          <cell r="I2321" t="str">
            <v/>
          </cell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 t="str">
            <v/>
          </cell>
          <cell r="I2322" t="str">
            <v/>
          </cell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 t="str">
            <v/>
          </cell>
          <cell r="I2323" t="str">
            <v/>
          </cell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 t="str">
            <v/>
          </cell>
          <cell r="I2324" t="str">
            <v/>
          </cell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 t="str">
            <v/>
          </cell>
          <cell r="I2325" t="str">
            <v/>
          </cell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 t="str">
            <v/>
          </cell>
          <cell r="I2326" t="str">
            <v/>
          </cell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 t="str">
            <v/>
          </cell>
          <cell r="I2327" t="str">
            <v/>
          </cell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 t="str">
            <v/>
          </cell>
          <cell r="I2328" t="str">
            <v/>
          </cell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 t="str">
            <v/>
          </cell>
          <cell r="I2329" t="str">
            <v/>
          </cell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 t="str">
            <v/>
          </cell>
          <cell r="I2330" t="str">
            <v/>
          </cell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 t="str">
            <v/>
          </cell>
          <cell r="I2331" t="str">
            <v/>
          </cell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 t="str">
            <v/>
          </cell>
          <cell r="I2332" t="str">
            <v/>
          </cell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 t="str">
            <v/>
          </cell>
          <cell r="I2333" t="str">
            <v/>
          </cell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 t="str">
            <v/>
          </cell>
          <cell r="I2334" t="str">
            <v/>
          </cell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 t="str">
            <v/>
          </cell>
          <cell r="I2335" t="str">
            <v/>
          </cell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 t="str">
            <v/>
          </cell>
          <cell r="I2336" t="str">
            <v/>
          </cell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 t="str">
            <v/>
          </cell>
          <cell r="I2337" t="str">
            <v/>
          </cell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 t="str">
            <v/>
          </cell>
          <cell r="I2338" t="str">
            <v/>
          </cell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 t="str">
            <v/>
          </cell>
          <cell r="I2339" t="str">
            <v/>
          </cell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 t="str">
            <v/>
          </cell>
          <cell r="I2340" t="str">
            <v/>
          </cell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 t="str">
            <v/>
          </cell>
          <cell r="I2341" t="str">
            <v/>
          </cell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 t="str">
            <v/>
          </cell>
          <cell r="I2342" t="str">
            <v/>
          </cell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 t="str">
            <v/>
          </cell>
          <cell r="I2343" t="str">
            <v/>
          </cell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 t="str">
            <v/>
          </cell>
          <cell r="I2344" t="str">
            <v/>
          </cell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 t="str">
            <v/>
          </cell>
          <cell r="I2345" t="str">
            <v/>
          </cell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 t="str">
            <v/>
          </cell>
          <cell r="I2346" t="str">
            <v/>
          </cell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 t="str">
            <v/>
          </cell>
          <cell r="I2347" t="str">
            <v/>
          </cell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 t="str">
            <v/>
          </cell>
          <cell r="I2348" t="str">
            <v/>
          </cell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 t="str">
            <v/>
          </cell>
          <cell r="I2349" t="str">
            <v/>
          </cell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 t="str">
            <v/>
          </cell>
          <cell r="I2350" t="str">
            <v/>
          </cell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 t="str">
            <v/>
          </cell>
          <cell r="I2351" t="str">
            <v/>
          </cell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 t="str">
            <v/>
          </cell>
          <cell r="I2352" t="str">
            <v/>
          </cell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 t="str">
            <v/>
          </cell>
          <cell r="I2353" t="str">
            <v/>
          </cell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 t="str">
            <v/>
          </cell>
          <cell r="I2354" t="str">
            <v/>
          </cell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 t="str">
            <v/>
          </cell>
          <cell r="I2355" t="str">
            <v/>
          </cell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 t="str">
            <v/>
          </cell>
          <cell r="I2356" t="str">
            <v/>
          </cell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 t="str">
            <v/>
          </cell>
          <cell r="I2357" t="str">
            <v/>
          </cell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 t="str">
            <v/>
          </cell>
          <cell r="I2358" t="str">
            <v/>
          </cell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 t="str">
            <v/>
          </cell>
          <cell r="I2359" t="str">
            <v/>
          </cell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 t="str">
            <v/>
          </cell>
          <cell r="I2360" t="str">
            <v/>
          </cell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 t="str">
            <v/>
          </cell>
          <cell r="I2361" t="str">
            <v/>
          </cell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 t="str">
            <v/>
          </cell>
          <cell r="I2362" t="str">
            <v/>
          </cell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 t="str">
            <v/>
          </cell>
          <cell r="I2363" t="str">
            <v/>
          </cell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 t="str">
            <v/>
          </cell>
          <cell r="I2364" t="str">
            <v/>
          </cell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 t="str">
            <v/>
          </cell>
          <cell r="I2365" t="str">
            <v/>
          </cell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 t="str">
            <v/>
          </cell>
          <cell r="I2366" t="str">
            <v/>
          </cell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 t="str">
            <v/>
          </cell>
          <cell r="I2367" t="str">
            <v/>
          </cell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 t="str">
            <v/>
          </cell>
          <cell r="I2368" t="str">
            <v/>
          </cell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 t="str">
            <v/>
          </cell>
          <cell r="I2369" t="str">
            <v/>
          </cell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 t="str">
            <v/>
          </cell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 t="str">
            <v/>
          </cell>
          <cell r="I2371" t="str">
            <v/>
          </cell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 t="str">
            <v/>
          </cell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 t="str">
            <v/>
          </cell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 t="str">
            <v/>
          </cell>
          <cell r="I2374" t="str">
            <v/>
          </cell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 t="str">
            <v/>
          </cell>
          <cell r="I2375" t="str">
            <v/>
          </cell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 t="str">
            <v/>
          </cell>
          <cell r="I2376" t="str">
            <v/>
          </cell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 t="str">
            <v/>
          </cell>
          <cell r="I2377" t="str">
            <v/>
          </cell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 t="str">
            <v/>
          </cell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 t="str">
            <v/>
          </cell>
          <cell r="I2379" t="str">
            <v/>
          </cell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 t="str">
            <v/>
          </cell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 t="str">
            <v/>
          </cell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 t="str">
            <v/>
          </cell>
          <cell r="I2382" t="str">
            <v/>
          </cell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 t="str">
            <v/>
          </cell>
          <cell r="I2383" t="str">
            <v/>
          </cell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 t="str">
            <v/>
          </cell>
          <cell r="I2384" t="str">
            <v/>
          </cell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 t="str">
            <v/>
          </cell>
          <cell r="I2385" t="str">
            <v/>
          </cell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 t="str">
            <v/>
          </cell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 t="str">
            <v/>
          </cell>
          <cell r="I2387" t="str">
            <v/>
          </cell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 t="str">
            <v/>
          </cell>
          <cell r="I2388" t="str">
            <v/>
          </cell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 t="str">
            <v/>
          </cell>
          <cell r="I2389" t="str">
            <v/>
          </cell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 t="str">
            <v/>
          </cell>
          <cell r="I2390" t="str">
            <v/>
          </cell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 t="str">
            <v/>
          </cell>
          <cell r="I2391" t="str">
            <v/>
          </cell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 t="str">
            <v/>
          </cell>
          <cell r="I2392" t="str">
            <v/>
          </cell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 t="str">
            <v/>
          </cell>
          <cell r="I2393" t="str">
            <v/>
          </cell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 t="str">
            <v/>
          </cell>
          <cell r="I2394" t="str">
            <v/>
          </cell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 t="str">
            <v/>
          </cell>
          <cell r="I2395" t="str">
            <v/>
          </cell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 t="str">
            <v/>
          </cell>
          <cell r="I2396" t="str">
            <v/>
          </cell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 t="str">
            <v/>
          </cell>
          <cell r="I2397" t="str">
            <v/>
          </cell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 t="str">
            <v/>
          </cell>
          <cell r="I2398" t="str">
            <v/>
          </cell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 t="str">
            <v/>
          </cell>
          <cell r="I2399" t="str">
            <v/>
          </cell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 t="str">
            <v/>
          </cell>
          <cell r="I2400" t="str">
            <v/>
          </cell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 t="str">
            <v/>
          </cell>
          <cell r="I2401" t="str">
            <v/>
          </cell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 t="str">
            <v/>
          </cell>
          <cell r="I2402" t="str">
            <v/>
          </cell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 t="str">
            <v/>
          </cell>
          <cell r="I2403" t="str">
            <v/>
          </cell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 t="str">
            <v/>
          </cell>
          <cell r="I2404" t="str">
            <v/>
          </cell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 t="str">
            <v/>
          </cell>
          <cell r="I2405" t="str">
            <v/>
          </cell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 t="str">
            <v/>
          </cell>
          <cell r="I2406" t="str">
            <v/>
          </cell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 t="str">
            <v/>
          </cell>
          <cell r="I2407" t="str">
            <v/>
          </cell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 t="str">
            <v/>
          </cell>
          <cell r="I2408" t="str">
            <v/>
          </cell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 t="str">
            <v/>
          </cell>
          <cell r="I2409" t="str">
            <v/>
          </cell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 t="str">
            <v/>
          </cell>
          <cell r="I2410" t="str">
            <v/>
          </cell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 t="str">
            <v/>
          </cell>
          <cell r="I2411" t="str">
            <v/>
          </cell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 t="str">
            <v/>
          </cell>
          <cell r="I2412" t="str">
            <v/>
          </cell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 t="str">
            <v/>
          </cell>
          <cell r="I2413" t="str">
            <v/>
          </cell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 t="str">
            <v/>
          </cell>
          <cell r="I2414" t="str">
            <v/>
          </cell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 t="str">
            <v/>
          </cell>
          <cell r="I2415" t="str">
            <v/>
          </cell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 t="str">
            <v/>
          </cell>
          <cell r="I2416" t="str">
            <v/>
          </cell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 t="str">
            <v/>
          </cell>
          <cell r="I2417" t="str">
            <v/>
          </cell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 t="str">
            <v/>
          </cell>
          <cell r="I2418" t="str">
            <v/>
          </cell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 t="str">
            <v/>
          </cell>
          <cell r="I2419" t="str">
            <v/>
          </cell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 t="str">
            <v/>
          </cell>
          <cell r="I2420" t="str">
            <v/>
          </cell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 t="str">
            <v/>
          </cell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 t="str">
            <v/>
          </cell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 t="str">
            <v/>
          </cell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 t="str">
            <v/>
          </cell>
          <cell r="I2425" t="str">
            <v/>
          </cell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 t="str">
            <v/>
          </cell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 t="str">
            <v/>
          </cell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 t="str">
            <v/>
          </cell>
          <cell r="I2429" t="str">
            <v/>
          </cell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 t="str">
            <v/>
          </cell>
          <cell r="I2430" t="str">
            <v/>
          </cell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 t="str">
            <v/>
          </cell>
          <cell r="I2431" t="str">
            <v/>
          </cell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 t="str">
            <v/>
          </cell>
          <cell r="I2432" t="str">
            <v/>
          </cell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 t="str">
            <v/>
          </cell>
          <cell r="I2433" t="str">
            <v/>
          </cell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 t="str">
            <v/>
          </cell>
          <cell r="I2434" t="str">
            <v/>
          </cell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 t="str">
            <v/>
          </cell>
          <cell r="I2435" t="str">
            <v/>
          </cell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 t="str">
            <v/>
          </cell>
          <cell r="I2436" t="str">
            <v/>
          </cell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 t="str">
            <v/>
          </cell>
          <cell r="I2437" t="str">
            <v/>
          </cell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 t="str">
            <v/>
          </cell>
          <cell r="I2438" t="str">
            <v/>
          </cell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 t="str">
            <v/>
          </cell>
          <cell r="I2439" t="str">
            <v/>
          </cell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 t="str">
            <v/>
          </cell>
          <cell r="I2440" t="str">
            <v/>
          </cell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 t="str">
            <v/>
          </cell>
          <cell r="I2441" t="str">
            <v/>
          </cell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 t="str">
            <v/>
          </cell>
          <cell r="I2442" t="str">
            <v/>
          </cell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 t="str">
            <v/>
          </cell>
          <cell r="I2443" t="str">
            <v/>
          </cell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 t="str">
            <v/>
          </cell>
          <cell r="I2444" t="str">
            <v/>
          </cell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 t="str">
            <v/>
          </cell>
          <cell r="I2445" t="str">
            <v/>
          </cell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 t="str">
            <v/>
          </cell>
          <cell r="I2446" t="str">
            <v/>
          </cell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 t="str">
            <v/>
          </cell>
          <cell r="I2447" t="str">
            <v/>
          </cell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 t="str">
            <v/>
          </cell>
          <cell r="I2448" t="str">
            <v/>
          </cell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 t="str">
            <v/>
          </cell>
          <cell r="I2449" t="str">
            <v/>
          </cell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 t="str">
            <v/>
          </cell>
          <cell r="I2450" t="str">
            <v/>
          </cell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 t="str">
            <v/>
          </cell>
          <cell r="I2451" t="str">
            <v/>
          </cell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 t="str">
            <v/>
          </cell>
          <cell r="I2452" t="str">
            <v/>
          </cell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 t="str">
            <v/>
          </cell>
          <cell r="I2453" t="str">
            <v/>
          </cell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 t="str">
            <v/>
          </cell>
          <cell r="I2454" t="str">
            <v/>
          </cell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 t="str">
            <v/>
          </cell>
          <cell r="I2455" t="str">
            <v/>
          </cell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 t="str">
            <v/>
          </cell>
          <cell r="I2456" t="str">
            <v/>
          </cell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 t="str">
            <v/>
          </cell>
          <cell r="I2457" t="str">
            <v/>
          </cell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 t="str">
            <v/>
          </cell>
          <cell r="I2458" t="str">
            <v/>
          </cell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 t="str">
            <v/>
          </cell>
          <cell r="I2459" t="str">
            <v/>
          </cell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 t="str">
            <v/>
          </cell>
          <cell r="I2460" t="str">
            <v/>
          </cell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 t="str">
            <v/>
          </cell>
          <cell r="I2461" t="str">
            <v/>
          </cell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 t="str">
            <v/>
          </cell>
          <cell r="I2462" t="str">
            <v/>
          </cell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 t="str">
            <v/>
          </cell>
          <cell r="I2463" t="str">
            <v/>
          </cell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 t="str">
            <v/>
          </cell>
          <cell r="I2464" t="str">
            <v/>
          </cell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 t="str">
            <v/>
          </cell>
          <cell r="I2465" t="str">
            <v/>
          </cell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 t="str">
            <v/>
          </cell>
          <cell r="I2466" t="str">
            <v/>
          </cell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 t="str">
            <v/>
          </cell>
          <cell r="I2467" t="str">
            <v/>
          </cell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 t="str">
            <v/>
          </cell>
          <cell r="I2468" t="str">
            <v/>
          </cell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 t="str">
            <v/>
          </cell>
          <cell r="I2469" t="str">
            <v/>
          </cell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 t="str">
            <v/>
          </cell>
          <cell r="I2470" t="str">
            <v/>
          </cell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 t="str">
            <v/>
          </cell>
          <cell r="I2471" t="str">
            <v/>
          </cell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 t="str">
            <v/>
          </cell>
          <cell r="I2472" t="str">
            <v/>
          </cell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 t="str">
            <v/>
          </cell>
          <cell r="I2473" t="str">
            <v/>
          </cell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 t="str">
            <v/>
          </cell>
          <cell r="I2474" t="str">
            <v/>
          </cell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 t="str">
            <v/>
          </cell>
          <cell r="I2475" t="str">
            <v/>
          </cell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 t="str">
            <v/>
          </cell>
          <cell r="I2476" t="str">
            <v/>
          </cell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 t="str">
            <v/>
          </cell>
          <cell r="I2477" t="str">
            <v/>
          </cell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 t="str">
            <v/>
          </cell>
          <cell r="I2478" t="str">
            <v/>
          </cell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 t="str">
            <v/>
          </cell>
          <cell r="I2479" t="str">
            <v/>
          </cell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 t="str">
            <v/>
          </cell>
          <cell r="I2480" t="str">
            <v/>
          </cell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 t="str">
            <v/>
          </cell>
          <cell r="I2481" t="str">
            <v/>
          </cell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 t="str">
            <v/>
          </cell>
          <cell r="I2482" t="str">
            <v/>
          </cell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 t="str">
            <v/>
          </cell>
          <cell r="I2483" t="str">
            <v/>
          </cell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 t="str">
            <v/>
          </cell>
          <cell r="I2484" t="str">
            <v/>
          </cell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 t="str">
            <v/>
          </cell>
          <cell r="I2485" t="str">
            <v/>
          </cell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 t="str">
            <v/>
          </cell>
          <cell r="I2486" t="str">
            <v/>
          </cell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 t="str">
            <v/>
          </cell>
          <cell r="I2487" t="str">
            <v/>
          </cell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 t="str">
            <v/>
          </cell>
          <cell r="I2488" t="str">
            <v/>
          </cell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 t="str">
            <v/>
          </cell>
          <cell r="I2489" t="str">
            <v/>
          </cell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 t="str">
            <v/>
          </cell>
          <cell r="I2490" t="str">
            <v/>
          </cell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 t="str">
            <v/>
          </cell>
          <cell r="I2491" t="str">
            <v/>
          </cell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 t="str">
            <v/>
          </cell>
          <cell r="I2492" t="str">
            <v/>
          </cell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 t="str">
            <v/>
          </cell>
          <cell r="I2493" t="str">
            <v/>
          </cell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 t="str">
            <v/>
          </cell>
          <cell r="I2494" t="str">
            <v/>
          </cell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 t="str">
            <v/>
          </cell>
          <cell r="I2495" t="str">
            <v/>
          </cell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 t="str">
            <v/>
          </cell>
          <cell r="I2496" t="str">
            <v/>
          </cell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 t="str">
            <v/>
          </cell>
          <cell r="I2497" t="str">
            <v/>
          </cell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 t="str">
            <v/>
          </cell>
          <cell r="I2498" t="str">
            <v/>
          </cell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 t="str">
            <v/>
          </cell>
          <cell r="I2499" t="str">
            <v/>
          </cell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 t="str">
            <v/>
          </cell>
          <cell r="I2500" t="str">
            <v/>
          </cell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 t="str">
            <v/>
          </cell>
          <cell r="I2501" t="str">
            <v/>
          </cell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 t="str">
            <v/>
          </cell>
          <cell r="I2502" t="str">
            <v/>
          </cell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 t="str">
            <v/>
          </cell>
          <cell r="I2503" t="str">
            <v/>
          </cell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 t="str">
            <v/>
          </cell>
          <cell r="I2504" t="str">
            <v/>
          </cell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 t="str">
            <v/>
          </cell>
          <cell r="I2505" t="str">
            <v/>
          </cell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 t="str">
            <v/>
          </cell>
          <cell r="I2506" t="str">
            <v/>
          </cell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  <sheetName val="catálogo pps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  <sheetName val="FP1996"/>
      <sheetName val="Finanzas Púb"/>
      <sheetName val="Administrativa"/>
      <sheetName val="Clas_Econ"/>
      <sheetName val="Clas_Fun"/>
      <sheetName val="Sector público"/>
      <sheetName val="OyE"/>
      <sheetName val="Ramos Autónomos"/>
      <sheetName val="Gto_Ent_Fed"/>
      <sheetName val="Gasto Neto Total"/>
      <sheetName val="Ingresos Presup"/>
      <sheetName val=" "/>
      <sheetName val="Procesos Orig"/>
      <sheetName val="Procesos Modif"/>
      <sheetName val="Calendario RP"/>
      <sheetName val="Calendario RF"/>
      <sheetName val="RESUMEN RF"/>
      <sheetName val="MINISTRA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  <sheetName val="BASE DEFINITIVA 20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  <sheetData sheetId="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  <sheetName val="Clas_Fu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  <sheetName val="Ingresos seri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/>
      <sheetData sheetId="13"/>
      <sheetData sheetId="14"/>
      <sheetData sheetId="15"/>
      <sheetData sheetId="16"/>
      <sheetData sheetId="1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  <sheetName val="20-5.2.3"/>
      <sheetName val="30-6.1.1"/>
    </sheetNames>
    <sheetDataSet>
      <sheetData sheetId="0" refreshError="1"/>
      <sheetData sheetId="1" refreshError="1"/>
      <sheetData sheetId="2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  <sheetName val="DatosRamoUrEconomica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  <sheetName val="Clas_Fun"/>
      <sheetName val="Hoja1"/>
    </sheetNames>
    <sheetDataSet>
      <sheetData sheetId="0"/>
      <sheetData sheetId="1"/>
      <sheetData sheetId="2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/>
      <sheetData sheetId="5"/>
      <sheetData sheetId="6" refreshError="1"/>
      <sheetData sheetId="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 t="str">
            <v/>
          </cell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 t="str">
            <v/>
          </cell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 t="str">
            <v/>
          </cell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 t="str">
            <v/>
          </cell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 t="str">
            <v/>
          </cell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 t="str">
            <v/>
          </cell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 t="str">
            <v/>
          </cell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 t="str">
            <v/>
          </cell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 t="str">
            <v/>
          </cell>
        </row>
        <row r="18">
          <cell r="A18" t="str">
            <v/>
          </cell>
        </row>
        <row r="19">
          <cell r="A19" t="str">
            <v/>
          </cell>
        </row>
        <row r="20">
          <cell r="A20" t="str">
            <v/>
          </cell>
        </row>
        <row r="21">
          <cell r="A21" t="str">
            <v/>
          </cell>
        </row>
        <row r="22">
          <cell r="A22" t="str">
            <v/>
          </cell>
          <cell r="F22" t="str">
            <v/>
          </cell>
        </row>
        <row r="23">
          <cell r="A23" t="str">
            <v/>
          </cell>
          <cell r="F23" t="str">
            <v/>
          </cell>
        </row>
        <row r="24">
          <cell r="A24" t="str">
            <v/>
          </cell>
          <cell r="F24" t="str">
            <v/>
          </cell>
        </row>
        <row r="25">
          <cell r="A25" t="str">
            <v/>
          </cell>
          <cell r="F25" t="str">
            <v/>
          </cell>
        </row>
        <row r="26">
          <cell r="A26" t="str">
            <v/>
          </cell>
          <cell r="F26" t="str">
            <v/>
          </cell>
        </row>
        <row r="27">
          <cell r="A27" t="str">
            <v/>
          </cell>
          <cell r="F27" t="str">
            <v/>
          </cell>
        </row>
        <row r="28">
          <cell r="A28" t="str">
            <v/>
          </cell>
          <cell r="F28" t="str">
            <v/>
          </cell>
        </row>
        <row r="29">
          <cell r="A29" t="str">
            <v/>
          </cell>
          <cell r="F29" t="str">
            <v/>
          </cell>
        </row>
        <row r="30">
          <cell r="A30" t="str">
            <v/>
          </cell>
        </row>
        <row r="31">
          <cell r="A31" t="str">
            <v/>
          </cell>
        </row>
        <row r="32">
          <cell r="A32" t="str">
            <v/>
          </cell>
        </row>
        <row r="33">
          <cell r="A33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  <row r="40">
          <cell r="A40" t="str">
            <v/>
          </cell>
        </row>
        <row r="41">
          <cell r="A41" t="str">
            <v/>
          </cell>
        </row>
        <row r="42">
          <cell r="A42" t="str">
            <v/>
          </cell>
        </row>
        <row r="43">
          <cell r="A43" t="str">
            <v/>
          </cell>
        </row>
        <row r="44">
          <cell r="A44" t="str">
            <v/>
          </cell>
        </row>
        <row r="45">
          <cell r="A45" t="str">
            <v/>
          </cell>
        </row>
        <row r="46">
          <cell r="A46" t="str">
            <v/>
          </cell>
        </row>
        <row r="47">
          <cell r="A47" t="str">
            <v/>
          </cell>
        </row>
        <row r="48">
          <cell r="A48" t="str">
            <v/>
          </cell>
        </row>
        <row r="49">
          <cell r="A49" t="str">
            <v/>
          </cell>
        </row>
        <row r="50">
          <cell r="A50" t="str">
            <v/>
          </cell>
        </row>
        <row r="51">
          <cell r="A51" t="str">
            <v/>
          </cell>
        </row>
        <row r="52">
          <cell r="A52" t="str">
            <v/>
          </cell>
        </row>
        <row r="53">
          <cell r="A53" t="str">
            <v/>
          </cell>
        </row>
        <row r="54">
          <cell r="A54" t="str">
            <v/>
          </cell>
        </row>
        <row r="55">
          <cell r="A55" t="str">
            <v/>
          </cell>
        </row>
        <row r="56">
          <cell r="A56" t="str">
            <v/>
          </cell>
        </row>
        <row r="57">
          <cell r="A57" t="str">
            <v/>
          </cell>
        </row>
        <row r="58">
          <cell r="A58" t="str">
            <v/>
          </cell>
        </row>
        <row r="59">
          <cell r="A59" t="str">
            <v/>
          </cell>
        </row>
        <row r="60">
          <cell r="A60" t="str">
            <v/>
          </cell>
        </row>
        <row r="61">
          <cell r="A61" t="str">
            <v/>
          </cell>
        </row>
        <row r="62">
          <cell r="A62" t="str">
            <v/>
          </cell>
        </row>
        <row r="63">
          <cell r="A63" t="str">
            <v/>
          </cell>
        </row>
        <row r="64">
          <cell r="A64" t="str">
            <v/>
          </cell>
        </row>
        <row r="65">
          <cell r="A65" t="str">
            <v/>
          </cell>
        </row>
        <row r="66">
          <cell r="A66" t="str">
            <v/>
          </cell>
        </row>
        <row r="67">
          <cell r="A67" t="str">
            <v/>
          </cell>
        </row>
        <row r="68">
          <cell r="A68" t="str">
            <v/>
          </cell>
        </row>
        <row r="69">
          <cell r="A69" t="str">
            <v/>
          </cell>
        </row>
        <row r="70">
          <cell r="A70" t="str">
            <v/>
          </cell>
        </row>
        <row r="71">
          <cell r="A71" t="str">
            <v/>
          </cell>
        </row>
        <row r="72">
          <cell r="A72" t="str">
            <v/>
          </cell>
        </row>
        <row r="73">
          <cell r="A73" t="str">
            <v/>
          </cell>
        </row>
        <row r="74">
          <cell r="A74" t="str">
            <v/>
          </cell>
        </row>
        <row r="75">
          <cell r="A75" t="str">
            <v/>
          </cell>
        </row>
        <row r="76">
          <cell r="A76" t="str">
            <v/>
          </cell>
        </row>
        <row r="77">
          <cell r="A77" t="str">
            <v/>
          </cell>
        </row>
        <row r="78">
          <cell r="A78" t="str">
            <v/>
          </cell>
        </row>
        <row r="79">
          <cell r="A79" t="str">
            <v/>
          </cell>
        </row>
        <row r="80">
          <cell r="A80" t="str">
            <v/>
          </cell>
        </row>
        <row r="81">
          <cell r="A81" t="str">
            <v/>
          </cell>
        </row>
        <row r="82">
          <cell r="A82" t="str">
            <v/>
          </cell>
        </row>
        <row r="83">
          <cell r="A83" t="str">
            <v/>
          </cell>
        </row>
        <row r="84">
          <cell r="A84" t="str">
            <v/>
          </cell>
        </row>
        <row r="85">
          <cell r="A85" t="str">
            <v/>
          </cell>
        </row>
        <row r="86">
          <cell r="A86" t="str">
            <v/>
          </cell>
        </row>
        <row r="87">
          <cell r="A87" t="str">
            <v/>
          </cell>
        </row>
        <row r="88">
          <cell r="A88" t="str">
            <v/>
          </cell>
        </row>
        <row r="89">
          <cell r="A89" t="str">
            <v/>
          </cell>
        </row>
        <row r="90">
          <cell r="A90" t="str">
            <v/>
          </cell>
        </row>
        <row r="91">
          <cell r="A91" t="str">
            <v/>
          </cell>
        </row>
        <row r="92">
          <cell r="A92" t="str">
            <v/>
          </cell>
        </row>
        <row r="93">
          <cell r="A93" t="str">
            <v/>
          </cell>
        </row>
        <row r="94">
          <cell r="A94" t="str">
            <v/>
          </cell>
        </row>
        <row r="95">
          <cell r="A95" t="str">
            <v/>
          </cell>
        </row>
        <row r="96">
          <cell r="A96" t="str">
            <v/>
          </cell>
        </row>
        <row r="97">
          <cell r="A97" t="str">
            <v/>
          </cell>
        </row>
        <row r="98">
          <cell r="A98" t="str">
            <v/>
          </cell>
        </row>
        <row r="99">
          <cell r="A99" t="str">
            <v/>
          </cell>
        </row>
        <row r="100">
          <cell r="A100" t="str">
            <v/>
          </cell>
        </row>
        <row r="101">
          <cell r="A101" t="str">
            <v/>
          </cell>
        </row>
        <row r="102">
          <cell r="A102" t="str">
            <v/>
          </cell>
        </row>
        <row r="103">
          <cell r="A103" t="str">
            <v/>
          </cell>
        </row>
        <row r="104">
          <cell r="A104" t="str">
            <v/>
          </cell>
        </row>
        <row r="105">
          <cell r="A105" t="str">
            <v/>
          </cell>
        </row>
        <row r="106">
          <cell r="A106" t="str">
            <v/>
          </cell>
        </row>
        <row r="107">
          <cell r="A107" t="str">
            <v/>
          </cell>
        </row>
        <row r="108">
          <cell r="A108" t="str">
            <v/>
          </cell>
        </row>
        <row r="109">
          <cell r="A109" t="str">
            <v/>
          </cell>
        </row>
        <row r="110">
          <cell r="A110" t="str">
            <v/>
          </cell>
        </row>
        <row r="111">
          <cell r="A111" t="str">
            <v/>
          </cell>
        </row>
        <row r="112">
          <cell r="A112" t="str">
            <v/>
          </cell>
        </row>
        <row r="113">
          <cell r="A113" t="str">
            <v/>
          </cell>
        </row>
        <row r="114">
          <cell r="A114" t="str">
            <v/>
          </cell>
        </row>
        <row r="115">
          <cell r="A115" t="str">
            <v/>
          </cell>
        </row>
        <row r="116">
          <cell r="A116" t="str">
            <v/>
          </cell>
        </row>
        <row r="117">
          <cell r="A117" t="str">
            <v/>
          </cell>
        </row>
        <row r="118">
          <cell r="A118" t="str">
            <v/>
          </cell>
        </row>
        <row r="119">
          <cell r="A119" t="str">
            <v/>
          </cell>
        </row>
        <row r="120">
          <cell r="A120" t="str">
            <v/>
          </cell>
        </row>
        <row r="121">
          <cell r="A121" t="str">
            <v/>
          </cell>
        </row>
        <row r="122">
          <cell r="A122" t="str">
            <v/>
          </cell>
        </row>
        <row r="123">
          <cell r="A123" t="str">
            <v/>
          </cell>
        </row>
        <row r="124">
          <cell r="A124" t="str">
            <v/>
          </cell>
        </row>
        <row r="125">
          <cell r="A125" t="str">
            <v/>
          </cell>
        </row>
        <row r="126">
          <cell r="A126" t="str">
            <v/>
          </cell>
        </row>
        <row r="127">
          <cell r="A127" t="str">
            <v/>
          </cell>
        </row>
        <row r="128">
          <cell r="A128" t="str">
            <v/>
          </cell>
        </row>
        <row r="129">
          <cell r="A129" t="str">
            <v/>
          </cell>
        </row>
        <row r="130">
          <cell r="A130" t="str">
            <v/>
          </cell>
        </row>
        <row r="131">
          <cell r="A131" t="str">
            <v/>
          </cell>
        </row>
        <row r="132">
          <cell r="A132" t="str">
            <v/>
          </cell>
        </row>
        <row r="133">
          <cell r="A133" t="str">
            <v/>
          </cell>
        </row>
        <row r="134">
          <cell r="A134" t="str">
            <v/>
          </cell>
        </row>
        <row r="135">
          <cell r="A135" t="str">
            <v/>
          </cell>
        </row>
        <row r="136">
          <cell r="A136" t="str">
            <v/>
          </cell>
        </row>
        <row r="137">
          <cell r="A137" t="str">
            <v/>
          </cell>
        </row>
        <row r="138">
          <cell r="A138" t="str">
            <v/>
          </cell>
        </row>
        <row r="139">
          <cell r="A139" t="str">
            <v/>
          </cell>
        </row>
        <row r="140">
          <cell r="A140" t="str">
            <v/>
          </cell>
        </row>
        <row r="141">
          <cell r="A141" t="str">
            <v/>
          </cell>
        </row>
        <row r="142">
          <cell r="A142" t="str">
            <v/>
          </cell>
        </row>
        <row r="143">
          <cell r="A143" t="str">
            <v/>
          </cell>
        </row>
        <row r="144">
          <cell r="A144" t="str">
            <v/>
          </cell>
        </row>
        <row r="145">
          <cell r="A145" t="str">
            <v/>
          </cell>
        </row>
        <row r="146">
          <cell r="A146" t="str">
            <v/>
          </cell>
        </row>
        <row r="147">
          <cell r="A147" t="str">
            <v/>
          </cell>
        </row>
        <row r="148">
          <cell r="A148" t="str">
            <v/>
          </cell>
        </row>
        <row r="149">
          <cell r="A149" t="str">
            <v/>
          </cell>
        </row>
        <row r="150">
          <cell r="A150" t="str">
            <v/>
          </cell>
        </row>
        <row r="151">
          <cell r="A151" t="str">
            <v/>
          </cell>
        </row>
        <row r="152">
          <cell r="A152" t="str">
            <v/>
          </cell>
        </row>
        <row r="153">
          <cell r="A153" t="str">
            <v/>
          </cell>
        </row>
        <row r="154">
          <cell r="A154" t="str">
            <v/>
          </cell>
        </row>
        <row r="155">
          <cell r="A155" t="str">
            <v/>
          </cell>
        </row>
        <row r="156">
          <cell r="A156" t="str">
            <v/>
          </cell>
        </row>
        <row r="157">
          <cell r="A157" t="str">
            <v/>
          </cell>
        </row>
        <row r="158">
          <cell r="A158" t="str">
            <v/>
          </cell>
        </row>
        <row r="159">
          <cell r="A159" t="str">
            <v/>
          </cell>
        </row>
        <row r="160">
          <cell r="A160" t="str">
            <v/>
          </cell>
        </row>
        <row r="161">
          <cell r="A161" t="str">
            <v/>
          </cell>
        </row>
        <row r="162">
          <cell r="A162" t="str">
            <v/>
          </cell>
        </row>
        <row r="163">
          <cell r="A163" t="str">
            <v/>
          </cell>
        </row>
        <row r="164">
          <cell r="A164" t="str">
            <v/>
          </cell>
        </row>
        <row r="165">
          <cell r="A165" t="str">
            <v/>
          </cell>
        </row>
        <row r="166">
          <cell r="A166" t="str">
            <v/>
          </cell>
        </row>
        <row r="167">
          <cell r="A167" t="str">
            <v/>
          </cell>
        </row>
        <row r="168">
          <cell r="A168" t="str">
            <v/>
          </cell>
        </row>
        <row r="169">
          <cell r="A169" t="str">
            <v/>
          </cell>
        </row>
        <row r="170">
          <cell r="A170" t="str">
            <v/>
          </cell>
        </row>
        <row r="171">
          <cell r="A171" t="str">
            <v/>
          </cell>
        </row>
        <row r="172">
          <cell r="A172" t="str">
            <v/>
          </cell>
        </row>
        <row r="173">
          <cell r="A173" t="str">
            <v/>
          </cell>
        </row>
        <row r="174">
          <cell r="A174" t="str">
            <v/>
          </cell>
        </row>
        <row r="175">
          <cell r="A175" t="str">
            <v/>
          </cell>
        </row>
        <row r="176">
          <cell r="A176" t="str">
            <v/>
          </cell>
        </row>
        <row r="177">
          <cell r="A177" t="str">
            <v/>
          </cell>
        </row>
        <row r="178">
          <cell r="A178" t="str">
            <v/>
          </cell>
        </row>
        <row r="179">
          <cell r="A179" t="str">
            <v/>
          </cell>
        </row>
        <row r="180">
          <cell r="A180" t="str">
            <v/>
          </cell>
        </row>
        <row r="181">
          <cell r="A181" t="str">
            <v/>
          </cell>
        </row>
        <row r="182">
          <cell r="A182" t="str">
            <v/>
          </cell>
        </row>
        <row r="183">
          <cell r="A183" t="str">
            <v/>
          </cell>
        </row>
        <row r="184">
          <cell r="A184" t="str">
            <v/>
          </cell>
        </row>
        <row r="185">
          <cell r="A185" t="str">
            <v/>
          </cell>
        </row>
        <row r="186">
          <cell r="A186" t="str">
            <v/>
          </cell>
        </row>
        <row r="187">
          <cell r="A187" t="str">
            <v/>
          </cell>
        </row>
        <row r="188">
          <cell r="A188" t="str">
            <v/>
          </cell>
        </row>
        <row r="189">
          <cell r="A189" t="str">
            <v/>
          </cell>
        </row>
        <row r="190">
          <cell r="A190" t="str">
            <v/>
          </cell>
        </row>
        <row r="191">
          <cell r="A191" t="str">
            <v/>
          </cell>
        </row>
        <row r="192">
          <cell r="A192" t="str">
            <v/>
          </cell>
        </row>
        <row r="193">
          <cell r="A193" t="str">
            <v/>
          </cell>
        </row>
        <row r="194">
          <cell r="A194" t="str">
            <v/>
          </cell>
        </row>
        <row r="195">
          <cell r="A195" t="str">
            <v/>
          </cell>
        </row>
        <row r="196">
          <cell r="A196" t="str">
            <v/>
          </cell>
        </row>
        <row r="197">
          <cell r="A197" t="str">
            <v/>
          </cell>
        </row>
        <row r="198">
          <cell r="A198" t="str">
            <v/>
          </cell>
        </row>
        <row r="199">
          <cell r="A199" t="str">
            <v/>
          </cell>
        </row>
        <row r="200">
          <cell r="A200" t="str">
            <v/>
          </cell>
        </row>
        <row r="201">
          <cell r="A201" t="str">
            <v/>
          </cell>
        </row>
        <row r="202">
          <cell r="A202" t="str">
            <v/>
          </cell>
        </row>
        <row r="203">
          <cell r="A203" t="str">
            <v/>
          </cell>
        </row>
        <row r="204">
          <cell r="A204" t="str">
            <v/>
          </cell>
        </row>
        <row r="205">
          <cell r="A205" t="str">
            <v/>
          </cell>
        </row>
        <row r="206">
          <cell r="A206" t="str">
            <v/>
          </cell>
        </row>
        <row r="207">
          <cell r="A207" t="str">
            <v/>
          </cell>
        </row>
        <row r="208">
          <cell r="A208" t="str">
            <v/>
          </cell>
        </row>
        <row r="209">
          <cell r="A209" t="str">
            <v/>
          </cell>
        </row>
        <row r="210">
          <cell r="A210" t="str">
            <v/>
          </cell>
        </row>
        <row r="211">
          <cell r="A211" t="str">
            <v/>
          </cell>
        </row>
        <row r="212">
          <cell r="A212" t="str">
            <v/>
          </cell>
        </row>
        <row r="213">
          <cell r="A213" t="str">
            <v/>
          </cell>
        </row>
        <row r="214">
          <cell r="A214" t="str">
            <v/>
          </cell>
        </row>
        <row r="215">
          <cell r="A215" t="str">
            <v/>
          </cell>
        </row>
        <row r="216">
          <cell r="A216" t="str">
            <v/>
          </cell>
        </row>
        <row r="217">
          <cell r="A217" t="str">
            <v/>
          </cell>
        </row>
        <row r="218">
          <cell r="A218" t="str">
            <v/>
          </cell>
        </row>
        <row r="219">
          <cell r="A219" t="str">
            <v/>
          </cell>
        </row>
        <row r="220">
          <cell r="A220" t="str">
            <v/>
          </cell>
        </row>
        <row r="221">
          <cell r="A221" t="str">
            <v/>
          </cell>
        </row>
        <row r="222">
          <cell r="A222" t="str">
            <v/>
          </cell>
        </row>
        <row r="223">
          <cell r="A223" t="str">
            <v/>
          </cell>
        </row>
        <row r="224">
          <cell r="A224" t="str">
            <v/>
          </cell>
        </row>
        <row r="225">
          <cell r="A225" t="str">
            <v/>
          </cell>
        </row>
        <row r="226">
          <cell r="A226" t="str">
            <v/>
          </cell>
        </row>
        <row r="227">
          <cell r="A227" t="str">
            <v/>
          </cell>
        </row>
        <row r="228">
          <cell r="A228" t="str">
            <v/>
          </cell>
        </row>
        <row r="229">
          <cell r="A229" t="str">
            <v/>
          </cell>
        </row>
        <row r="230">
          <cell r="A230" t="str">
            <v/>
          </cell>
        </row>
        <row r="231">
          <cell r="A231" t="str">
            <v/>
          </cell>
        </row>
        <row r="232">
          <cell r="A232" t="str">
            <v/>
          </cell>
        </row>
        <row r="233">
          <cell r="A233" t="str">
            <v/>
          </cell>
        </row>
        <row r="234">
          <cell r="A234" t="str">
            <v/>
          </cell>
        </row>
        <row r="235">
          <cell r="A235" t="str">
            <v/>
          </cell>
        </row>
        <row r="236">
          <cell r="A236" t="str">
            <v/>
          </cell>
        </row>
        <row r="237">
          <cell r="A237" t="str">
            <v/>
          </cell>
        </row>
        <row r="238">
          <cell r="A238" t="str">
            <v/>
          </cell>
        </row>
        <row r="239">
          <cell r="A239" t="str">
            <v/>
          </cell>
        </row>
        <row r="240">
          <cell r="A240" t="str">
            <v/>
          </cell>
        </row>
        <row r="241">
          <cell r="A241" t="str">
            <v/>
          </cell>
        </row>
        <row r="242">
          <cell r="A242" t="str">
            <v/>
          </cell>
        </row>
        <row r="243">
          <cell r="A243" t="str">
            <v/>
          </cell>
        </row>
        <row r="244">
          <cell r="A244" t="str">
            <v/>
          </cell>
        </row>
        <row r="245">
          <cell r="A245" t="str">
            <v/>
          </cell>
        </row>
        <row r="246">
          <cell r="A246" t="str">
            <v/>
          </cell>
        </row>
        <row r="247">
          <cell r="A247" t="str">
            <v/>
          </cell>
        </row>
        <row r="248">
          <cell r="A248" t="str">
            <v/>
          </cell>
        </row>
        <row r="249">
          <cell r="A249" t="str">
            <v/>
          </cell>
        </row>
        <row r="250">
          <cell r="A250" t="str">
            <v/>
          </cell>
        </row>
        <row r="251">
          <cell r="A251" t="str">
            <v/>
          </cell>
        </row>
        <row r="252">
          <cell r="A252" t="str">
            <v/>
          </cell>
        </row>
        <row r="253">
          <cell r="A253" t="str">
            <v/>
          </cell>
        </row>
        <row r="254">
          <cell r="A254" t="str">
            <v/>
          </cell>
        </row>
        <row r="255">
          <cell r="A255" t="str">
            <v/>
          </cell>
        </row>
        <row r="256">
          <cell r="A256" t="str">
            <v/>
          </cell>
        </row>
        <row r="257">
          <cell r="A257" t="str">
            <v/>
          </cell>
        </row>
        <row r="258">
          <cell r="A258" t="str">
            <v/>
          </cell>
        </row>
        <row r="259">
          <cell r="A259" t="str">
            <v/>
          </cell>
        </row>
        <row r="260">
          <cell r="A260" t="str">
            <v/>
          </cell>
        </row>
        <row r="261">
          <cell r="A261" t="str">
            <v/>
          </cell>
        </row>
        <row r="262">
          <cell r="A262" t="str">
            <v/>
          </cell>
        </row>
        <row r="263">
          <cell r="A263" t="str">
            <v/>
          </cell>
        </row>
        <row r="264">
          <cell r="A264" t="str">
            <v/>
          </cell>
        </row>
        <row r="265">
          <cell r="A265" t="str">
            <v/>
          </cell>
        </row>
        <row r="266">
          <cell r="A266" t="str">
            <v/>
          </cell>
        </row>
        <row r="267">
          <cell r="A267" t="str">
            <v/>
          </cell>
        </row>
        <row r="268">
          <cell r="A268" t="str">
            <v/>
          </cell>
        </row>
        <row r="269">
          <cell r="A269" t="str">
            <v/>
          </cell>
        </row>
        <row r="270">
          <cell r="A270" t="str">
            <v/>
          </cell>
        </row>
        <row r="271">
          <cell r="A271" t="str">
            <v/>
          </cell>
        </row>
        <row r="272">
          <cell r="A272" t="str">
            <v/>
          </cell>
        </row>
        <row r="273">
          <cell r="A273" t="str">
            <v/>
          </cell>
        </row>
        <row r="274">
          <cell r="A274" t="str">
            <v/>
          </cell>
        </row>
        <row r="275">
          <cell r="A275" t="str">
            <v/>
          </cell>
        </row>
        <row r="276">
          <cell r="A276" t="str">
            <v/>
          </cell>
        </row>
        <row r="277">
          <cell r="A277" t="str">
            <v/>
          </cell>
        </row>
        <row r="278">
          <cell r="A278" t="str">
            <v/>
          </cell>
        </row>
        <row r="279">
          <cell r="A279" t="str">
            <v/>
          </cell>
        </row>
        <row r="280">
          <cell r="A280" t="str">
            <v/>
          </cell>
        </row>
        <row r="281">
          <cell r="A281" t="str">
            <v/>
          </cell>
        </row>
        <row r="282">
          <cell r="A282" t="str">
            <v/>
          </cell>
        </row>
        <row r="283">
          <cell r="A283" t="str">
            <v/>
          </cell>
        </row>
        <row r="284">
          <cell r="A284" t="str">
            <v/>
          </cell>
        </row>
        <row r="285">
          <cell r="A285" t="str">
            <v/>
          </cell>
        </row>
        <row r="286">
          <cell r="A286" t="str">
            <v/>
          </cell>
        </row>
        <row r="287">
          <cell r="A287" t="str">
            <v/>
          </cell>
        </row>
        <row r="288">
          <cell r="A288" t="str">
            <v/>
          </cell>
        </row>
        <row r="289">
          <cell r="A289" t="str">
            <v/>
          </cell>
        </row>
        <row r="290">
          <cell r="A290" t="str">
            <v/>
          </cell>
        </row>
        <row r="291">
          <cell r="A291" t="str">
            <v/>
          </cell>
        </row>
        <row r="292">
          <cell r="A292" t="str">
            <v/>
          </cell>
        </row>
        <row r="293">
          <cell r="A293" t="str">
            <v/>
          </cell>
        </row>
        <row r="294">
          <cell r="A294" t="str">
            <v/>
          </cell>
        </row>
        <row r="295">
          <cell r="A295" t="str">
            <v/>
          </cell>
        </row>
        <row r="296">
          <cell r="A296" t="str">
            <v/>
          </cell>
        </row>
        <row r="297">
          <cell r="A297" t="str">
            <v/>
          </cell>
        </row>
        <row r="298">
          <cell r="A298" t="str">
            <v/>
          </cell>
        </row>
        <row r="299">
          <cell r="A299" t="str">
            <v/>
          </cell>
        </row>
        <row r="300">
          <cell r="A300" t="str">
            <v/>
          </cell>
        </row>
        <row r="301">
          <cell r="A301" t="str">
            <v/>
          </cell>
        </row>
        <row r="302">
          <cell r="A302" t="str">
            <v/>
          </cell>
        </row>
        <row r="303">
          <cell r="A303" t="str">
            <v/>
          </cell>
        </row>
        <row r="304">
          <cell r="A304" t="str">
            <v/>
          </cell>
        </row>
        <row r="305">
          <cell r="A305" t="str">
            <v/>
          </cell>
        </row>
        <row r="306">
          <cell r="A306" t="str">
            <v/>
          </cell>
        </row>
        <row r="307">
          <cell r="A307" t="str">
            <v/>
          </cell>
        </row>
        <row r="308">
          <cell r="A308" t="str">
            <v/>
          </cell>
        </row>
        <row r="309">
          <cell r="A309" t="str">
            <v/>
          </cell>
        </row>
        <row r="310">
          <cell r="A310" t="str">
            <v/>
          </cell>
        </row>
        <row r="311">
          <cell r="A311" t="str">
            <v/>
          </cell>
        </row>
        <row r="312">
          <cell r="A312" t="str">
            <v/>
          </cell>
        </row>
        <row r="313">
          <cell r="A313" t="str">
            <v/>
          </cell>
        </row>
        <row r="314">
          <cell r="A314" t="str">
            <v/>
          </cell>
        </row>
        <row r="315">
          <cell r="A315" t="str">
            <v/>
          </cell>
        </row>
        <row r="316">
          <cell r="A316" t="str">
            <v/>
          </cell>
        </row>
        <row r="317">
          <cell r="A317" t="str">
            <v/>
          </cell>
        </row>
        <row r="318">
          <cell r="A318" t="str">
            <v/>
          </cell>
        </row>
        <row r="319">
          <cell r="A319" t="str">
            <v/>
          </cell>
        </row>
        <row r="320">
          <cell r="A320" t="str">
            <v/>
          </cell>
        </row>
        <row r="321">
          <cell r="A321" t="str">
            <v/>
          </cell>
        </row>
        <row r="322">
          <cell r="A322" t="str">
            <v/>
          </cell>
        </row>
        <row r="323">
          <cell r="A323" t="str">
            <v/>
          </cell>
        </row>
        <row r="324">
          <cell r="A324" t="str">
            <v/>
          </cell>
        </row>
        <row r="325">
          <cell r="A325" t="str">
            <v/>
          </cell>
        </row>
        <row r="326">
          <cell r="A326" t="str">
            <v/>
          </cell>
        </row>
        <row r="327">
          <cell r="A327" t="str">
            <v/>
          </cell>
        </row>
        <row r="328">
          <cell r="A328" t="str">
            <v/>
          </cell>
        </row>
        <row r="329">
          <cell r="A329" t="str">
            <v/>
          </cell>
        </row>
        <row r="330">
          <cell r="A330" t="str">
            <v/>
          </cell>
        </row>
        <row r="331">
          <cell r="A331" t="str">
            <v/>
          </cell>
        </row>
        <row r="332">
          <cell r="A332" t="str">
            <v/>
          </cell>
        </row>
        <row r="333">
          <cell r="A333" t="str">
            <v/>
          </cell>
        </row>
        <row r="334">
          <cell r="A334" t="str">
            <v/>
          </cell>
        </row>
        <row r="335">
          <cell r="A335" t="str">
            <v/>
          </cell>
        </row>
        <row r="336">
          <cell r="A336" t="str">
            <v/>
          </cell>
        </row>
        <row r="337">
          <cell r="A337" t="str">
            <v/>
          </cell>
        </row>
        <row r="338">
          <cell r="A338" t="str">
            <v/>
          </cell>
        </row>
        <row r="339">
          <cell r="A339" t="str">
            <v/>
          </cell>
        </row>
        <row r="340">
          <cell r="A340" t="str">
            <v/>
          </cell>
        </row>
        <row r="341">
          <cell r="A341" t="str">
            <v/>
          </cell>
        </row>
        <row r="342">
          <cell r="A342" t="str">
            <v/>
          </cell>
        </row>
        <row r="343">
          <cell r="A343" t="str">
            <v/>
          </cell>
        </row>
        <row r="344">
          <cell r="A344" t="str">
            <v/>
          </cell>
        </row>
        <row r="345">
          <cell r="A345" t="str">
            <v/>
          </cell>
        </row>
        <row r="346">
          <cell r="A346" t="str">
            <v/>
          </cell>
        </row>
        <row r="347">
          <cell r="A347" t="str">
            <v/>
          </cell>
        </row>
        <row r="348">
          <cell r="A348" t="str">
            <v/>
          </cell>
        </row>
        <row r="349">
          <cell r="A349" t="str">
            <v/>
          </cell>
        </row>
        <row r="350">
          <cell r="A350" t="str">
            <v/>
          </cell>
        </row>
        <row r="351">
          <cell r="A351" t="str">
            <v/>
          </cell>
        </row>
        <row r="352">
          <cell r="A352" t="str">
            <v/>
          </cell>
        </row>
        <row r="353">
          <cell r="A353" t="str">
            <v/>
          </cell>
        </row>
        <row r="354">
          <cell r="A354" t="str">
            <v/>
          </cell>
        </row>
        <row r="355">
          <cell r="A355" t="str">
            <v/>
          </cell>
        </row>
        <row r="356">
          <cell r="A356" t="str">
            <v/>
          </cell>
        </row>
        <row r="357">
          <cell r="A357" t="str">
            <v/>
          </cell>
        </row>
        <row r="358">
          <cell r="A358" t="str">
            <v/>
          </cell>
        </row>
        <row r="359">
          <cell r="A359" t="str">
            <v/>
          </cell>
        </row>
        <row r="360">
          <cell r="A360" t="str">
            <v/>
          </cell>
        </row>
        <row r="361">
          <cell r="A361" t="str">
            <v/>
          </cell>
        </row>
        <row r="362">
          <cell r="A362" t="str">
            <v/>
          </cell>
        </row>
        <row r="363">
          <cell r="A363" t="str">
            <v/>
          </cell>
        </row>
        <row r="364">
          <cell r="A364" t="str">
            <v/>
          </cell>
        </row>
        <row r="365">
          <cell r="A365" t="str">
            <v/>
          </cell>
        </row>
        <row r="366">
          <cell r="A366" t="str">
            <v/>
          </cell>
        </row>
        <row r="367">
          <cell r="A367" t="str">
            <v/>
          </cell>
        </row>
        <row r="368">
          <cell r="A368" t="str">
            <v/>
          </cell>
        </row>
        <row r="369">
          <cell r="A369" t="str">
            <v/>
          </cell>
        </row>
        <row r="370">
          <cell r="A370" t="str">
            <v/>
          </cell>
        </row>
        <row r="371">
          <cell r="A371" t="str">
            <v/>
          </cell>
        </row>
        <row r="372">
          <cell r="A372" t="str">
            <v/>
          </cell>
        </row>
        <row r="373">
          <cell r="A373" t="str">
            <v/>
          </cell>
        </row>
        <row r="374">
          <cell r="A374" t="str">
            <v/>
          </cell>
        </row>
        <row r="375">
          <cell r="A375" t="str">
            <v/>
          </cell>
        </row>
        <row r="376">
          <cell r="A376" t="str">
            <v/>
          </cell>
        </row>
        <row r="377">
          <cell r="A377" t="str">
            <v/>
          </cell>
        </row>
        <row r="378">
          <cell r="A378" t="str">
            <v/>
          </cell>
        </row>
        <row r="379">
          <cell r="A379" t="str">
            <v/>
          </cell>
        </row>
        <row r="380">
          <cell r="A380" t="str">
            <v/>
          </cell>
        </row>
        <row r="381">
          <cell r="A381" t="str">
            <v/>
          </cell>
        </row>
        <row r="382">
          <cell r="A382" t="str">
            <v/>
          </cell>
        </row>
        <row r="383">
          <cell r="A383" t="str">
            <v/>
          </cell>
        </row>
        <row r="384">
          <cell r="A384" t="str">
            <v/>
          </cell>
        </row>
        <row r="385">
          <cell r="A385" t="str">
            <v/>
          </cell>
        </row>
        <row r="386">
          <cell r="A386" t="str">
            <v/>
          </cell>
        </row>
        <row r="387">
          <cell r="A387" t="str">
            <v/>
          </cell>
        </row>
        <row r="388">
          <cell r="A388" t="str">
            <v/>
          </cell>
        </row>
        <row r="389">
          <cell r="A389" t="str">
            <v/>
          </cell>
        </row>
        <row r="390">
          <cell r="A390" t="str">
            <v/>
          </cell>
        </row>
        <row r="391">
          <cell r="A391" t="str">
            <v/>
          </cell>
        </row>
        <row r="392">
          <cell r="A392" t="str">
            <v/>
          </cell>
        </row>
        <row r="393">
          <cell r="A393" t="str">
            <v/>
          </cell>
        </row>
        <row r="394">
          <cell r="A394" t="str">
            <v/>
          </cell>
        </row>
        <row r="395">
          <cell r="A395" t="str">
            <v/>
          </cell>
        </row>
        <row r="396">
          <cell r="A396" t="str">
            <v/>
          </cell>
        </row>
        <row r="397">
          <cell r="A397" t="str">
            <v/>
          </cell>
        </row>
        <row r="398">
          <cell r="A398" t="str">
            <v/>
          </cell>
        </row>
        <row r="399">
          <cell r="A399" t="str">
            <v/>
          </cell>
        </row>
        <row r="400">
          <cell r="A400" t="str">
            <v/>
          </cell>
        </row>
        <row r="401">
          <cell r="A401" t="str">
            <v/>
          </cell>
        </row>
        <row r="402">
          <cell r="A402" t="str">
            <v/>
          </cell>
        </row>
        <row r="403">
          <cell r="A403" t="str">
            <v/>
          </cell>
        </row>
        <row r="404">
          <cell r="A404" t="str">
            <v/>
          </cell>
        </row>
        <row r="405">
          <cell r="A405" t="str">
            <v/>
          </cell>
        </row>
        <row r="406">
          <cell r="A406" t="str">
            <v/>
          </cell>
        </row>
        <row r="407">
          <cell r="A407" t="str">
            <v/>
          </cell>
        </row>
        <row r="408">
          <cell r="A408" t="str">
            <v/>
          </cell>
        </row>
        <row r="409">
          <cell r="A409" t="str">
            <v/>
          </cell>
        </row>
        <row r="410">
          <cell r="A410" t="str">
            <v/>
          </cell>
        </row>
        <row r="411">
          <cell r="A411" t="str">
            <v/>
          </cell>
        </row>
        <row r="412">
          <cell r="A412" t="str">
            <v/>
          </cell>
        </row>
        <row r="413">
          <cell r="A413" t="str">
            <v/>
          </cell>
        </row>
        <row r="414">
          <cell r="A414" t="str">
            <v/>
          </cell>
        </row>
        <row r="415">
          <cell r="A415" t="str">
            <v/>
          </cell>
        </row>
        <row r="416">
          <cell r="A416" t="str">
            <v/>
          </cell>
        </row>
        <row r="417">
          <cell r="A417" t="str">
            <v/>
          </cell>
        </row>
        <row r="418">
          <cell r="A418" t="str">
            <v/>
          </cell>
        </row>
        <row r="419">
          <cell r="A419" t="str">
            <v/>
          </cell>
        </row>
        <row r="420">
          <cell r="A420" t="str">
            <v/>
          </cell>
        </row>
        <row r="421">
          <cell r="A421" t="str">
            <v/>
          </cell>
        </row>
        <row r="422">
          <cell r="A422" t="str">
            <v/>
          </cell>
        </row>
        <row r="423">
          <cell r="A423" t="str">
            <v/>
          </cell>
        </row>
        <row r="424">
          <cell r="A424" t="str">
            <v/>
          </cell>
        </row>
        <row r="425">
          <cell r="A425" t="str">
            <v/>
          </cell>
        </row>
        <row r="426">
          <cell r="A426" t="str">
            <v/>
          </cell>
        </row>
        <row r="427">
          <cell r="A427" t="str">
            <v/>
          </cell>
        </row>
        <row r="428">
          <cell r="A428" t="str">
            <v/>
          </cell>
        </row>
        <row r="429">
          <cell r="A429" t="str">
            <v/>
          </cell>
        </row>
        <row r="430">
          <cell r="A430" t="str">
            <v/>
          </cell>
        </row>
        <row r="431">
          <cell r="A431" t="str">
            <v/>
          </cell>
        </row>
        <row r="432">
          <cell r="A432" t="str">
            <v/>
          </cell>
        </row>
        <row r="433">
          <cell r="A433" t="str">
            <v/>
          </cell>
        </row>
        <row r="434">
          <cell r="A434" t="str">
            <v/>
          </cell>
        </row>
        <row r="435">
          <cell r="A435" t="str">
            <v/>
          </cell>
        </row>
        <row r="436">
          <cell r="A436" t="str">
            <v/>
          </cell>
        </row>
        <row r="437">
          <cell r="A437" t="str">
            <v/>
          </cell>
        </row>
        <row r="438">
          <cell r="A438" t="str">
            <v/>
          </cell>
        </row>
        <row r="439">
          <cell r="A439" t="str">
            <v/>
          </cell>
        </row>
        <row r="440">
          <cell r="A440" t="str">
            <v/>
          </cell>
        </row>
        <row r="441">
          <cell r="A441" t="str">
            <v/>
          </cell>
        </row>
        <row r="442">
          <cell r="A442" t="str">
            <v/>
          </cell>
        </row>
        <row r="443">
          <cell r="A443" t="str">
            <v/>
          </cell>
        </row>
        <row r="444">
          <cell r="A444" t="str">
            <v/>
          </cell>
        </row>
        <row r="445">
          <cell r="A445" t="str">
            <v/>
          </cell>
        </row>
        <row r="446">
          <cell r="A446" t="str">
            <v/>
          </cell>
        </row>
        <row r="447">
          <cell r="A447" t="str">
            <v/>
          </cell>
        </row>
        <row r="448">
          <cell r="A448" t="str">
            <v/>
          </cell>
        </row>
        <row r="449">
          <cell r="A449" t="str">
            <v/>
          </cell>
        </row>
        <row r="450">
          <cell r="A450" t="str">
            <v/>
          </cell>
        </row>
        <row r="451">
          <cell r="A451" t="str">
            <v/>
          </cell>
        </row>
        <row r="452">
          <cell r="A452" t="str">
            <v/>
          </cell>
        </row>
        <row r="453">
          <cell r="A453" t="str">
            <v/>
          </cell>
        </row>
        <row r="454">
          <cell r="A454" t="str">
            <v/>
          </cell>
        </row>
        <row r="455">
          <cell r="A455" t="str">
            <v/>
          </cell>
        </row>
        <row r="456">
          <cell r="A456" t="str">
            <v/>
          </cell>
        </row>
        <row r="457">
          <cell r="A457" t="str">
            <v/>
          </cell>
        </row>
        <row r="458">
          <cell r="A458" t="str">
            <v/>
          </cell>
        </row>
        <row r="459">
          <cell r="A459" t="str">
            <v/>
          </cell>
        </row>
        <row r="460">
          <cell r="A460" t="str">
            <v/>
          </cell>
        </row>
        <row r="461">
          <cell r="A461" t="str">
            <v/>
          </cell>
        </row>
        <row r="462">
          <cell r="A462" t="str">
            <v/>
          </cell>
        </row>
        <row r="463">
          <cell r="A463" t="str">
            <v/>
          </cell>
        </row>
        <row r="464">
          <cell r="A464" t="str">
            <v/>
          </cell>
        </row>
        <row r="465">
          <cell r="A465" t="str">
            <v/>
          </cell>
        </row>
        <row r="466">
          <cell r="A466" t="str">
            <v/>
          </cell>
        </row>
        <row r="467">
          <cell r="A467" t="str">
            <v/>
          </cell>
        </row>
        <row r="468">
          <cell r="A468" t="str">
            <v/>
          </cell>
        </row>
        <row r="469">
          <cell r="A469" t="str">
            <v/>
          </cell>
        </row>
        <row r="470">
          <cell r="A470" t="str">
            <v/>
          </cell>
        </row>
        <row r="471">
          <cell r="A471" t="str">
            <v/>
          </cell>
        </row>
        <row r="472">
          <cell r="A472" t="str">
            <v/>
          </cell>
        </row>
        <row r="473">
          <cell r="A473" t="str">
            <v/>
          </cell>
        </row>
        <row r="474">
          <cell r="A474" t="str">
            <v/>
          </cell>
        </row>
        <row r="475">
          <cell r="A475" t="str">
            <v/>
          </cell>
        </row>
        <row r="476">
          <cell r="A476" t="str">
            <v/>
          </cell>
        </row>
        <row r="477">
          <cell r="A477" t="str">
            <v/>
          </cell>
        </row>
        <row r="478">
          <cell r="A478" t="str">
            <v/>
          </cell>
        </row>
        <row r="479">
          <cell r="A479" t="str">
            <v/>
          </cell>
        </row>
        <row r="480">
          <cell r="A480" t="str">
            <v/>
          </cell>
        </row>
        <row r="481">
          <cell r="A481" t="str">
            <v/>
          </cell>
        </row>
        <row r="482">
          <cell r="A482" t="str">
            <v/>
          </cell>
        </row>
        <row r="483">
          <cell r="A483" t="str">
            <v/>
          </cell>
        </row>
        <row r="484">
          <cell r="A484" t="str">
            <v/>
          </cell>
        </row>
        <row r="485">
          <cell r="A485" t="str">
            <v/>
          </cell>
        </row>
        <row r="486">
          <cell r="A486" t="str">
            <v/>
          </cell>
        </row>
        <row r="487">
          <cell r="A487" t="str">
            <v/>
          </cell>
        </row>
        <row r="488">
          <cell r="A488" t="str">
            <v/>
          </cell>
        </row>
        <row r="489">
          <cell r="A489" t="str">
            <v/>
          </cell>
        </row>
        <row r="490">
          <cell r="A490" t="str">
            <v/>
          </cell>
        </row>
        <row r="491">
          <cell r="A491" t="str">
            <v/>
          </cell>
        </row>
        <row r="492">
          <cell r="A492" t="str">
            <v/>
          </cell>
        </row>
        <row r="493">
          <cell r="A493" t="str">
            <v/>
          </cell>
        </row>
        <row r="494">
          <cell r="A494" t="str">
            <v/>
          </cell>
        </row>
        <row r="495">
          <cell r="A495" t="str">
            <v/>
          </cell>
        </row>
        <row r="496">
          <cell r="A496" t="str">
            <v/>
          </cell>
        </row>
        <row r="497">
          <cell r="A497" t="str">
            <v/>
          </cell>
        </row>
        <row r="498">
          <cell r="A498" t="str">
            <v/>
          </cell>
        </row>
        <row r="499">
          <cell r="A499" t="str">
            <v/>
          </cell>
        </row>
        <row r="500">
          <cell r="A500" t="str">
            <v/>
          </cell>
        </row>
        <row r="501">
          <cell r="A501" t="str">
            <v/>
          </cell>
        </row>
        <row r="502">
          <cell r="A502" t="str">
            <v/>
          </cell>
        </row>
        <row r="503">
          <cell r="A503" t="str">
            <v/>
          </cell>
        </row>
        <row r="504">
          <cell r="A504" t="str">
            <v/>
          </cell>
        </row>
        <row r="505">
          <cell r="A505" t="str">
            <v/>
          </cell>
        </row>
        <row r="506">
          <cell r="A506" t="str">
            <v/>
          </cell>
        </row>
        <row r="507">
          <cell r="A507" t="str">
            <v/>
          </cell>
        </row>
        <row r="508">
          <cell r="A508" t="str">
            <v/>
          </cell>
        </row>
        <row r="509">
          <cell r="A509" t="str">
            <v/>
          </cell>
        </row>
        <row r="510">
          <cell r="A510" t="str">
            <v/>
          </cell>
        </row>
        <row r="511">
          <cell r="A511" t="str">
            <v/>
          </cell>
        </row>
        <row r="512">
          <cell r="A512" t="str">
            <v/>
          </cell>
        </row>
        <row r="513">
          <cell r="A513" t="str">
            <v/>
          </cell>
        </row>
        <row r="514">
          <cell r="A514" t="str">
            <v/>
          </cell>
        </row>
        <row r="515">
          <cell r="A515" t="str">
            <v/>
          </cell>
        </row>
        <row r="516">
          <cell r="A516" t="str">
            <v/>
          </cell>
        </row>
        <row r="517">
          <cell r="A517" t="str">
            <v/>
          </cell>
        </row>
        <row r="518">
          <cell r="A518" t="str">
            <v/>
          </cell>
        </row>
        <row r="519">
          <cell r="A519" t="str">
            <v/>
          </cell>
        </row>
        <row r="520">
          <cell r="A520" t="str">
            <v/>
          </cell>
        </row>
        <row r="521">
          <cell r="A521" t="str">
            <v/>
          </cell>
        </row>
        <row r="522">
          <cell r="A522" t="str">
            <v/>
          </cell>
        </row>
        <row r="523">
          <cell r="A523" t="str">
            <v/>
          </cell>
        </row>
        <row r="524">
          <cell r="A524" t="str">
            <v/>
          </cell>
        </row>
        <row r="525">
          <cell r="A525" t="str">
            <v/>
          </cell>
        </row>
        <row r="526">
          <cell r="A526" t="str">
            <v/>
          </cell>
        </row>
        <row r="527">
          <cell r="A527" t="str">
            <v/>
          </cell>
        </row>
        <row r="528">
          <cell r="A528" t="str">
            <v/>
          </cell>
        </row>
        <row r="529">
          <cell r="A529" t="str">
            <v/>
          </cell>
        </row>
        <row r="530">
          <cell r="A530" t="str">
            <v/>
          </cell>
        </row>
        <row r="531">
          <cell r="A531" t="str">
            <v/>
          </cell>
        </row>
        <row r="532">
          <cell r="A532" t="str">
            <v/>
          </cell>
        </row>
        <row r="533">
          <cell r="A533" t="str">
            <v/>
          </cell>
        </row>
        <row r="534">
          <cell r="A534" t="str">
            <v/>
          </cell>
        </row>
        <row r="535">
          <cell r="A535" t="str">
            <v/>
          </cell>
        </row>
        <row r="536">
          <cell r="A536" t="str">
            <v/>
          </cell>
        </row>
        <row r="537">
          <cell r="A537" t="str">
            <v/>
          </cell>
        </row>
        <row r="538">
          <cell r="A538" t="str">
            <v/>
          </cell>
        </row>
        <row r="539">
          <cell r="A539" t="str">
            <v/>
          </cell>
        </row>
        <row r="540">
          <cell r="A540" t="str">
            <v/>
          </cell>
        </row>
        <row r="541">
          <cell r="A541" t="str">
            <v/>
          </cell>
        </row>
        <row r="542">
          <cell r="A542" t="str">
            <v/>
          </cell>
        </row>
        <row r="543">
          <cell r="A543" t="str">
            <v/>
          </cell>
        </row>
        <row r="544">
          <cell r="A544" t="str">
            <v/>
          </cell>
        </row>
        <row r="545">
          <cell r="A545" t="str">
            <v/>
          </cell>
        </row>
        <row r="546">
          <cell r="A546" t="str">
            <v/>
          </cell>
        </row>
        <row r="547">
          <cell r="A547" t="str">
            <v/>
          </cell>
        </row>
        <row r="548">
          <cell r="A548" t="str">
            <v/>
          </cell>
        </row>
        <row r="549">
          <cell r="A549" t="str">
            <v/>
          </cell>
        </row>
        <row r="550">
          <cell r="A550" t="str">
            <v/>
          </cell>
        </row>
        <row r="551">
          <cell r="A551" t="str">
            <v/>
          </cell>
        </row>
        <row r="552">
          <cell r="A552" t="str">
            <v/>
          </cell>
        </row>
        <row r="553">
          <cell r="A553" t="str">
            <v/>
          </cell>
        </row>
        <row r="554">
          <cell r="A554" t="str">
            <v/>
          </cell>
        </row>
        <row r="555">
          <cell r="A555" t="str">
            <v/>
          </cell>
        </row>
        <row r="556">
          <cell r="A556" t="str">
            <v/>
          </cell>
        </row>
        <row r="557">
          <cell r="A557" t="str">
            <v/>
          </cell>
        </row>
        <row r="558">
          <cell r="A558" t="str">
            <v/>
          </cell>
        </row>
        <row r="559">
          <cell r="A559" t="str">
            <v/>
          </cell>
        </row>
        <row r="560">
          <cell r="A560" t="str">
            <v/>
          </cell>
        </row>
        <row r="561">
          <cell r="A561" t="str">
            <v/>
          </cell>
        </row>
        <row r="562">
          <cell r="A562" t="str">
            <v/>
          </cell>
        </row>
        <row r="563">
          <cell r="A563" t="str">
            <v/>
          </cell>
        </row>
        <row r="564">
          <cell r="A564" t="str">
            <v/>
          </cell>
        </row>
        <row r="565">
          <cell r="A565" t="str">
            <v/>
          </cell>
        </row>
        <row r="566">
          <cell r="A566" t="str">
            <v/>
          </cell>
        </row>
        <row r="567">
          <cell r="A567" t="str">
            <v/>
          </cell>
        </row>
        <row r="568">
          <cell r="A568" t="str">
            <v/>
          </cell>
        </row>
        <row r="569">
          <cell r="A569" t="str">
            <v/>
          </cell>
        </row>
        <row r="570">
          <cell r="A570" t="str">
            <v/>
          </cell>
        </row>
        <row r="571">
          <cell r="A571" t="str">
            <v/>
          </cell>
        </row>
        <row r="572">
          <cell r="A572" t="str">
            <v/>
          </cell>
        </row>
        <row r="573">
          <cell r="A573" t="str">
            <v/>
          </cell>
        </row>
        <row r="574">
          <cell r="A574" t="str">
            <v/>
          </cell>
        </row>
        <row r="575">
          <cell r="A575" t="str">
            <v/>
          </cell>
        </row>
        <row r="576">
          <cell r="A576" t="str">
            <v/>
          </cell>
        </row>
        <row r="577">
          <cell r="A577" t="str">
            <v/>
          </cell>
        </row>
        <row r="578">
          <cell r="A578" t="str">
            <v/>
          </cell>
        </row>
        <row r="579">
          <cell r="A579" t="str">
            <v/>
          </cell>
        </row>
        <row r="580">
          <cell r="A580" t="str">
            <v/>
          </cell>
        </row>
        <row r="581">
          <cell r="A581" t="str">
            <v/>
          </cell>
        </row>
        <row r="582">
          <cell r="A582" t="str">
            <v/>
          </cell>
        </row>
        <row r="583">
          <cell r="A583" t="str">
            <v/>
          </cell>
        </row>
        <row r="584">
          <cell r="A584" t="str">
            <v/>
          </cell>
        </row>
        <row r="585">
          <cell r="A585" t="str">
            <v/>
          </cell>
        </row>
        <row r="586">
          <cell r="A586" t="str">
            <v/>
          </cell>
        </row>
        <row r="587">
          <cell r="A587" t="str">
            <v/>
          </cell>
        </row>
        <row r="588">
          <cell r="A588" t="str">
            <v/>
          </cell>
        </row>
        <row r="589">
          <cell r="A589" t="str">
            <v/>
          </cell>
        </row>
        <row r="590">
          <cell r="A590" t="str">
            <v/>
          </cell>
        </row>
        <row r="591">
          <cell r="A591" t="str">
            <v/>
          </cell>
        </row>
        <row r="592">
          <cell r="A592" t="str">
            <v/>
          </cell>
        </row>
        <row r="593">
          <cell r="A593" t="str">
            <v/>
          </cell>
        </row>
        <row r="594">
          <cell r="A594" t="str">
            <v/>
          </cell>
        </row>
        <row r="595">
          <cell r="A595" t="str">
            <v/>
          </cell>
        </row>
        <row r="596">
          <cell r="A596" t="str">
            <v/>
          </cell>
        </row>
        <row r="597">
          <cell r="A597" t="str">
            <v/>
          </cell>
        </row>
        <row r="598">
          <cell r="A598" t="str">
            <v/>
          </cell>
        </row>
        <row r="599">
          <cell r="A599" t="str">
            <v/>
          </cell>
        </row>
        <row r="600">
          <cell r="A600" t="str">
            <v/>
          </cell>
        </row>
        <row r="601">
          <cell r="A601" t="str">
            <v/>
          </cell>
        </row>
        <row r="602">
          <cell r="A602" t="str">
            <v/>
          </cell>
        </row>
        <row r="603">
          <cell r="A603" t="str">
            <v/>
          </cell>
        </row>
        <row r="604">
          <cell r="A604" t="str">
            <v/>
          </cell>
        </row>
        <row r="605">
          <cell r="A605" t="str">
            <v/>
          </cell>
        </row>
        <row r="606">
          <cell r="A606" t="str">
            <v/>
          </cell>
        </row>
        <row r="607">
          <cell r="A607" t="str">
            <v/>
          </cell>
        </row>
        <row r="608">
          <cell r="A608" t="str">
            <v/>
          </cell>
        </row>
        <row r="609">
          <cell r="A609" t="str">
            <v/>
          </cell>
        </row>
        <row r="610">
          <cell r="A610" t="str">
            <v/>
          </cell>
        </row>
        <row r="611">
          <cell r="A611" t="str">
            <v/>
          </cell>
        </row>
        <row r="612">
          <cell r="A612" t="str">
            <v/>
          </cell>
        </row>
        <row r="613">
          <cell r="A613" t="str">
            <v/>
          </cell>
        </row>
        <row r="614">
          <cell r="A614" t="str">
            <v/>
          </cell>
        </row>
        <row r="615">
          <cell r="A615" t="str">
            <v/>
          </cell>
        </row>
        <row r="616">
          <cell r="A616" t="str">
            <v/>
          </cell>
        </row>
        <row r="617">
          <cell r="A617" t="str">
            <v/>
          </cell>
        </row>
        <row r="618">
          <cell r="A618" t="str">
            <v/>
          </cell>
        </row>
        <row r="619">
          <cell r="A619" t="str">
            <v/>
          </cell>
        </row>
        <row r="620">
          <cell r="A620" t="str">
            <v/>
          </cell>
        </row>
        <row r="621">
          <cell r="A621" t="str">
            <v/>
          </cell>
        </row>
        <row r="622">
          <cell r="A622" t="str">
            <v/>
          </cell>
        </row>
        <row r="623">
          <cell r="A623" t="str">
            <v/>
          </cell>
        </row>
        <row r="624">
          <cell r="A624" t="str">
            <v/>
          </cell>
        </row>
        <row r="625">
          <cell r="A625" t="str">
            <v/>
          </cell>
        </row>
        <row r="626">
          <cell r="A626" t="str">
            <v/>
          </cell>
        </row>
        <row r="627">
          <cell r="A627" t="str">
            <v/>
          </cell>
        </row>
        <row r="628">
          <cell r="A628" t="str">
            <v/>
          </cell>
        </row>
        <row r="629">
          <cell r="A629" t="str">
            <v/>
          </cell>
        </row>
        <row r="630">
          <cell r="A630" t="str">
            <v/>
          </cell>
        </row>
        <row r="631">
          <cell r="A631" t="str">
            <v/>
          </cell>
        </row>
        <row r="632">
          <cell r="A632" t="str">
            <v/>
          </cell>
        </row>
        <row r="633">
          <cell r="A633" t="str">
            <v/>
          </cell>
        </row>
        <row r="634">
          <cell r="A634" t="str">
            <v/>
          </cell>
        </row>
        <row r="635">
          <cell r="A635" t="str">
            <v/>
          </cell>
        </row>
        <row r="636">
          <cell r="A636" t="str">
            <v/>
          </cell>
        </row>
        <row r="637">
          <cell r="A637" t="str">
            <v/>
          </cell>
        </row>
        <row r="638">
          <cell r="A638" t="str">
            <v/>
          </cell>
        </row>
        <row r="639">
          <cell r="A639" t="str">
            <v/>
          </cell>
        </row>
        <row r="640">
          <cell r="A640" t="str">
            <v/>
          </cell>
        </row>
        <row r="641">
          <cell r="A641" t="str">
            <v/>
          </cell>
        </row>
        <row r="642">
          <cell r="A642" t="str">
            <v/>
          </cell>
        </row>
        <row r="643">
          <cell r="A643" t="str">
            <v/>
          </cell>
        </row>
        <row r="644">
          <cell r="A644" t="str">
            <v/>
          </cell>
        </row>
        <row r="645">
          <cell r="A645" t="str">
            <v/>
          </cell>
        </row>
        <row r="646">
          <cell r="A646" t="str">
            <v/>
          </cell>
        </row>
        <row r="647">
          <cell r="A647" t="str">
            <v/>
          </cell>
        </row>
        <row r="648">
          <cell r="A648" t="str">
            <v/>
          </cell>
        </row>
        <row r="649">
          <cell r="A649" t="str">
            <v/>
          </cell>
        </row>
        <row r="650">
          <cell r="A650" t="str">
            <v/>
          </cell>
        </row>
        <row r="651">
          <cell r="A651" t="str">
            <v/>
          </cell>
        </row>
        <row r="652">
          <cell r="A652" t="str">
            <v/>
          </cell>
        </row>
        <row r="653">
          <cell r="A653" t="str">
            <v/>
          </cell>
        </row>
        <row r="654">
          <cell r="A654" t="str">
            <v/>
          </cell>
        </row>
        <row r="655">
          <cell r="A655" t="str">
            <v/>
          </cell>
        </row>
        <row r="656">
          <cell r="A656" t="str">
            <v/>
          </cell>
        </row>
        <row r="657">
          <cell r="A657" t="str">
            <v/>
          </cell>
        </row>
        <row r="658">
          <cell r="A658" t="str">
            <v/>
          </cell>
        </row>
        <row r="659">
          <cell r="A659" t="str">
            <v/>
          </cell>
        </row>
        <row r="660">
          <cell r="A660" t="str">
            <v/>
          </cell>
        </row>
        <row r="661">
          <cell r="A661" t="str">
            <v/>
          </cell>
        </row>
        <row r="662">
          <cell r="A662" t="str">
            <v/>
          </cell>
        </row>
        <row r="663">
          <cell r="A663" t="str">
            <v/>
          </cell>
        </row>
        <row r="664">
          <cell r="A664" t="str">
            <v/>
          </cell>
        </row>
        <row r="665">
          <cell r="A665" t="str">
            <v/>
          </cell>
        </row>
        <row r="666">
          <cell r="A666" t="str">
            <v/>
          </cell>
        </row>
        <row r="667">
          <cell r="A667" t="str">
            <v/>
          </cell>
        </row>
        <row r="668">
          <cell r="A668" t="str">
            <v/>
          </cell>
        </row>
        <row r="669">
          <cell r="A669" t="str">
            <v/>
          </cell>
        </row>
        <row r="670">
          <cell r="A670" t="str">
            <v/>
          </cell>
        </row>
        <row r="671">
          <cell r="A671" t="str">
            <v/>
          </cell>
        </row>
        <row r="672">
          <cell r="A672" t="str">
            <v/>
          </cell>
        </row>
        <row r="673">
          <cell r="A673" t="str">
            <v/>
          </cell>
        </row>
        <row r="674">
          <cell r="A674" t="str">
            <v/>
          </cell>
        </row>
        <row r="675">
          <cell r="A675" t="str">
            <v/>
          </cell>
        </row>
        <row r="676">
          <cell r="A676" t="str">
            <v/>
          </cell>
        </row>
        <row r="677">
          <cell r="A677" t="str">
            <v/>
          </cell>
        </row>
        <row r="678">
          <cell r="A678" t="str">
            <v/>
          </cell>
        </row>
        <row r="679">
          <cell r="A679" t="str">
            <v/>
          </cell>
        </row>
        <row r="680">
          <cell r="A680" t="str">
            <v/>
          </cell>
        </row>
        <row r="681">
          <cell r="A681" t="str">
            <v/>
          </cell>
        </row>
        <row r="682">
          <cell r="A682" t="str">
            <v/>
          </cell>
        </row>
        <row r="683">
          <cell r="A683" t="str">
            <v/>
          </cell>
        </row>
        <row r="684">
          <cell r="A684" t="str">
            <v/>
          </cell>
        </row>
        <row r="685">
          <cell r="A685" t="str">
            <v/>
          </cell>
        </row>
        <row r="686">
          <cell r="A686" t="str">
            <v/>
          </cell>
        </row>
        <row r="687">
          <cell r="A687" t="str">
            <v/>
          </cell>
        </row>
        <row r="688">
          <cell r="A688" t="str">
            <v/>
          </cell>
        </row>
        <row r="689">
          <cell r="A689" t="str">
            <v/>
          </cell>
        </row>
        <row r="690">
          <cell r="A690" t="str">
            <v/>
          </cell>
        </row>
        <row r="691">
          <cell r="A691" t="str">
            <v/>
          </cell>
        </row>
        <row r="692">
          <cell r="A692" t="str">
            <v/>
          </cell>
        </row>
        <row r="693">
          <cell r="A693" t="str">
            <v/>
          </cell>
        </row>
        <row r="694">
          <cell r="A694" t="str">
            <v/>
          </cell>
        </row>
        <row r="695">
          <cell r="A695" t="str">
            <v/>
          </cell>
        </row>
        <row r="696">
          <cell r="A696" t="str">
            <v/>
          </cell>
        </row>
        <row r="697">
          <cell r="A697" t="str">
            <v/>
          </cell>
        </row>
        <row r="698">
          <cell r="A698" t="str">
            <v/>
          </cell>
        </row>
        <row r="699">
          <cell r="A699" t="str">
            <v/>
          </cell>
        </row>
        <row r="700">
          <cell r="A700" t="str">
            <v/>
          </cell>
        </row>
        <row r="701">
          <cell r="A701" t="str">
            <v/>
          </cell>
        </row>
        <row r="702">
          <cell r="A702" t="str">
            <v/>
          </cell>
        </row>
        <row r="703">
          <cell r="A703" t="str">
            <v/>
          </cell>
        </row>
        <row r="704">
          <cell r="A704" t="str">
            <v/>
          </cell>
        </row>
        <row r="705">
          <cell r="A705" t="str">
            <v/>
          </cell>
        </row>
        <row r="706">
          <cell r="A706" t="str">
            <v/>
          </cell>
        </row>
        <row r="707">
          <cell r="A707" t="str">
            <v/>
          </cell>
        </row>
        <row r="708">
          <cell r="A708" t="str">
            <v/>
          </cell>
        </row>
        <row r="709">
          <cell r="A709" t="str">
            <v/>
          </cell>
        </row>
        <row r="710">
          <cell r="A710" t="str">
            <v/>
          </cell>
        </row>
        <row r="711">
          <cell r="A711" t="str">
            <v/>
          </cell>
        </row>
        <row r="712">
          <cell r="A712" t="str">
            <v/>
          </cell>
        </row>
        <row r="713">
          <cell r="A713" t="str">
            <v/>
          </cell>
        </row>
        <row r="714">
          <cell r="A714" t="str">
            <v/>
          </cell>
        </row>
        <row r="715">
          <cell r="A715" t="str">
            <v/>
          </cell>
        </row>
        <row r="716">
          <cell r="A716" t="str">
            <v/>
          </cell>
        </row>
        <row r="717">
          <cell r="A717" t="str">
            <v/>
          </cell>
        </row>
        <row r="718">
          <cell r="A718" t="str">
            <v/>
          </cell>
        </row>
        <row r="719">
          <cell r="A719" t="str">
            <v/>
          </cell>
        </row>
        <row r="720">
          <cell r="A720" t="str">
            <v/>
          </cell>
        </row>
        <row r="721">
          <cell r="A721" t="str">
            <v/>
          </cell>
        </row>
        <row r="722">
          <cell r="A722" t="str">
            <v/>
          </cell>
        </row>
        <row r="723">
          <cell r="A723" t="str">
            <v/>
          </cell>
        </row>
        <row r="724">
          <cell r="A724" t="str">
            <v/>
          </cell>
        </row>
        <row r="725">
          <cell r="A725" t="str">
            <v/>
          </cell>
        </row>
        <row r="726">
          <cell r="A726" t="str">
            <v/>
          </cell>
        </row>
        <row r="727">
          <cell r="A727" t="str">
            <v/>
          </cell>
        </row>
        <row r="728">
          <cell r="A728" t="str">
            <v/>
          </cell>
        </row>
        <row r="729">
          <cell r="A729" t="str">
            <v/>
          </cell>
        </row>
        <row r="730">
          <cell r="A730" t="str">
            <v/>
          </cell>
        </row>
        <row r="731">
          <cell r="A731" t="str">
            <v/>
          </cell>
        </row>
        <row r="732">
          <cell r="A732" t="str">
            <v/>
          </cell>
        </row>
        <row r="733">
          <cell r="A733" t="str">
            <v/>
          </cell>
        </row>
        <row r="734">
          <cell r="A734" t="str">
            <v/>
          </cell>
        </row>
        <row r="735">
          <cell r="A735" t="str">
            <v/>
          </cell>
        </row>
        <row r="736">
          <cell r="A736" t="str">
            <v/>
          </cell>
        </row>
        <row r="737">
          <cell r="A737" t="str">
            <v/>
          </cell>
        </row>
        <row r="738">
          <cell r="A738" t="str">
            <v/>
          </cell>
        </row>
        <row r="739">
          <cell r="A739" t="str">
            <v/>
          </cell>
        </row>
        <row r="740">
          <cell r="A740" t="str">
            <v/>
          </cell>
        </row>
        <row r="741">
          <cell r="A741" t="str">
            <v/>
          </cell>
        </row>
        <row r="742">
          <cell r="A742" t="str">
            <v/>
          </cell>
        </row>
        <row r="743">
          <cell r="A743" t="str">
            <v/>
          </cell>
        </row>
        <row r="744">
          <cell r="A744" t="str">
            <v/>
          </cell>
        </row>
        <row r="745">
          <cell r="A745" t="str">
            <v/>
          </cell>
        </row>
        <row r="746">
          <cell r="A746" t="str">
            <v/>
          </cell>
        </row>
        <row r="747">
          <cell r="A747" t="str">
            <v/>
          </cell>
        </row>
        <row r="748">
          <cell r="A748" t="str">
            <v/>
          </cell>
        </row>
        <row r="749">
          <cell r="A749" t="str">
            <v/>
          </cell>
        </row>
        <row r="750">
          <cell r="A750" t="str">
            <v/>
          </cell>
        </row>
        <row r="751">
          <cell r="A751" t="str">
            <v/>
          </cell>
        </row>
        <row r="752">
          <cell r="A752" t="str">
            <v/>
          </cell>
        </row>
        <row r="753">
          <cell r="A753" t="str">
            <v/>
          </cell>
        </row>
        <row r="754">
          <cell r="A754" t="str">
            <v/>
          </cell>
        </row>
        <row r="755">
          <cell r="A755" t="str">
            <v/>
          </cell>
        </row>
        <row r="756">
          <cell r="A756" t="str">
            <v/>
          </cell>
        </row>
        <row r="757">
          <cell r="A757" t="str">
            <v/>
          </cell>
        </row>
        <row r="758">
          <cell r="A758" t="str">
            <v/>
          </cell>
        </row>
        <row r="759">
          <cell r="A759" t="str">
            <v/>
          </cell>
        </row>
        <row r="760">
          <cell r="A760" t="str">
            <v/>
          </cell>
        </row>
        <row r="761">
          <cell r="A761" t="str">
            <v/>
          </cell>
        </row>
        <row r="762">
          <cell r="A762" t="str">
            <v/>
          </cell>
        </row>
        <row r="763">
          <cell r="A763" t="str">
            <v/>
          </cell>
        </row>
        <row r="764">
          <cell r="A764" t="str">
            <v/>
          </cell>
        </row>
        <row r="765">
          <cell r="A765" t="str">
            <v/>
          </cell>
        </row>
        <row r="766">
          <cell r="A766" t="str">
            <v/>
          </cell>
        </row>
        <row r="767">
          <cell r="A767" t="str">
            <v/>
          </cell>
        </row>
        <row r="768">
          <cell r="A768" t="str">
            <v/>
          </cell>
        </row>
        <row r="769">
          <cell r="A769" t="str">
            <v/>
          </cell>
        </row>
        <row r="770">
          <cell r="A770" t="str">
            <v/>
          </cell>
        </row>
        <row r="771">
          <cell r="A771" t="str">
            <v/>
          </cell>
        </row>
        <row r="772">
          <cell r="A772" t="str">
            <v/>
          </cell>
        </row>
        <row r="773">
          <cell r="A773" t="str">
            <v/>
          </cell>
        </row>
        <row r="774">
          <cell r="A774" t="str">
            <v/>
          </cell>
        </row>
        <row r="775">
          <cell r="A775" t="str">
            <v/>
          </cell>
        </row>
        <row r="776">
          <cell r="A776" t="str">
            <v/>
          </cell>
        </row>
        <row r="777">
          <cell r="A777" t="str">
            <v/>
          </cell>
        </row>
        <row r="778">
          <cell r="A778" t="str">
            <v/>
          </cell>
        </row>
        <row r="779">
          <cell r="A779" t="str">
            <v/>
          </cell>
        </row>
        <row r="780">
          <cell r="A780" t="str">
            <v/>
          </cell>
        </row>
        <row r="781">
          <cell r="A781" t="str">
            <v/>
          </cell>
        </row>
        <row r="782">
          <cell r="A782" t="str">
            <v/>
          </cell>
        </row>
        <row r="783">
          <cell r="A783" t="str">
            <v/>
          </cell>
        </row>
        <row r="784">
          <cell r="A784" t="str">
            <v/>
          </cell>
        </row>
        <row r="785">
          <cell r="A785" t="str">
            <v/>
          </cell>
        </row>
        <row r="786">
          <cell r="A786" t="str">
            <v/>
          </cell>
        </row>
        <row r="787">
          <cell r="A787" t="str">
            <v/>
          </cell>
        </row>
        <row r="788">
          <cell r="A788" t="str">
            <v/>
          </cell>
        </row>
        <row r="789">
          <cell r="A789" t="str">
            <v/>
          </cell>
        </row>
        <row r="790">
          <cell r="A790" t="str">
            <v/>
          </cell>
        </row>
        <row r="791">
          <cell r="A791" t="str">
            <v/>
          </cell>
        </row>
        <row r="792">
          <cell r="A792" t="str">
            <v/>
          </cell>
        </row>
        <row r="793">
          <cell r="A793" t="str">
            <v/>
          </cell>
        </row>
        <row r="794">
          <cell r="A794" t="str">
            <v/>
          </cell>
        </row>
        <row r="795">
          <cell r="A795" t="str">
            <v/>
          </cell>
        </row>
        <row r="796">
          <cell r="A796" t="str">
            <v/>
          </cell>
        </row>
        <row r="797">
          <cell r="A797" t="str">
            <v/>
          </cell>
        </row>
        <row r="798">
          <cell r="A798" t="str">
            <v/>
          </cell>
        </row>
        <row r="799">
          <cell r="A799" t="str">
            <v/>
          </cell>
        </row>
        <row r="800">
          <cell r="A800" t="str">
            <v/>
          </cell>
        </row>
        <row r="801">
          <cell r="A801" t="str">
            <v/>
          </cell>
        </row>
        <row r="802">
          <cell r="A802" t="str">
            <v/>
          </cell>
        </row>
        <row r="803">
          <cell r="A803" t="str">
            <v/>
          </cell>
        </row>
        <row r="804">
          <cell r="A804" t="str">
            <v/>
          </cell>
        </row>
        <row r="805">
          <cell r="A805" t="str">
            <v/>
          </cell>
        </row>
        <row r="806">
          <cell r="A806" t="str">
            <v/>
          </cell>
        </row>
        <row r="807">
          <cell r="A807" t="str">
            <v/>
          </cell>
        </row>
        <row r="808">
          <cell r="A808" t="str">
            <v/>
          </cell>
        </row>
        <row r="809">
          <cell r="A809" t="str">
            <v/>
          </cell>
        </row>
        <row r="810">
          <cell r="A810" t="str">
            <v/>
          </cell>
        </row>
        <row r="811">
          <cell r="A811" t="str">
            <v/>
          </cell>
        </row>
        <row r="812">
          <cell r="A812" t="str">
            <v/>
          </cell>
        </row>
        <row r="813">
          <cell r="A813" t="str">
            <v/>
          </cell>
        </row>
        <row r="814">
          <cell r="A814" t="str">
            <v/>
          </cell>
        </row>
        <row r="815">
          <cell r="A815" t="str">
            <v/>
          </cell>
        </row>
        <row r="816">
          <cell r="A816" t="str">
            <v/>
          </cell>
        </row>
        <row r="817">
          <cell r="A817" t="str">
            <v/>
          </cell>
        </row>
        <row r="818">
          <cell r="A818" t="str">
            <v/>
          </cell>
        </row>
        <row r="819">
          <cell r="A819" t="str">
            <v/>
          </cell>
        </row>
        <row r="820">
          <cell r="A820" t="str">
            <v/>
          </cell>
        </row>
        <row r="821">
          <cell r="A821" t="str">
            <v/>
          </cell>
        </row>
        <row r="822">
          <cell r="A822" t="str">
            <v/>
          </cell>
        </row>
        <row r="823">
          <cell r="A823" t="str">
            <v/>
          </cell>
        </row>
        <row r="824">
          <cell r="A824" t="str">
            <v/>
          </cell>
        </row>
        <row r="825">
          <cell r="A825" t="str">
            <v/>
          </cell>
        </row>
        <row r="826">
          <cell r="A826" t="str">
            <v/>
          </cell>
        </row>
        <row r="827">
          <cell r="A827" t="str">
            <v/>
          </cell>
        </row>
        <row r="828">
          <cell r="A828" t="str">
            <v/>
          </cell>
        </row>
        <row r="829">
          <cell r="A829" t="str">
            <v/>
          </cell>
        </row>
        <row r="830">
          <cell r="A830" t="str">
            <v/>
          </cell>
        </row>
        <row r="831">
          <cell r="A831" t="str">
            <v/>
          </cell>
        </row>
        <row r="832">
          <cell r="A832" t="str">
            <v/>
          </cell>
        </row>
        <row r="833">
          <cell r="A833" t="str">
            <v/>
          </cell>
        </row>
        <row r="834">
          <cell r="A834" t="str">
            <v/>
          </cell>
        </row>
        <row r="835">
          <cell r="A835" t="str">
            <v/>
          </cell>
        </row>
        <row r="836">
          <cell r="A836" t="str">
            <v/>
          </cell>
        </row>
        <row r="837">
          <cell r="A837" t="str">
            <v/>
          </cell>
        </row>
        <row r="838">
          <cell r="A838" t="str">
            <v/>
          </cell>
        </row>
        <row r="839">
          <cell r="A839" t="str">
            <v/>
          </cell>
        </row>
        <row r="840">
          <cell r="A840" t="str">
            <v/>
          </cell>
        </row>
        <row r="841">
          <cell r="A841" t="str">
            <v/>
          </cell>
        </row>
        <row r="842">
          <cell r="A842" t="str">
            <v/>
          </cell>
        </row>
        <row r="843">
          <cell r="A843" t="str">
            <v/>
          </cell>
        </row>
        <row r="844">
          <cell r="A844" t="str">
            <v/>
          </cell>
        </row>
        <row r="845">
          <cell r="A845" t="str">
            <v/>
          </cell>
        </row>
        <row r="846">
          <cell r="A846" t="str">
            <v/>
          </cell>
        </row>
        <row r="847">
          <cell r="A847" t="str">
            <v/>
          </cell>
        </row>
        <row r="848">
          <cell r="A848" t="str">
            <v/>
          </cell>
        </row>
        <row r="849">
          <cell r="A849" t="str">
            <v/>
          </cell>
        </row>
        <row r="850">
          <cell r="A850" t="str">
            <v/>
          </cell>
        </row>
        <row r="851">
          <cell r="A851" t="str">
            <v/>
          </cell>
        </row>
        <row r="852">
          <cell r="A852" t="str">
            <v/>
          </cell>
        </row>
        <row r="853">
          <cell r="A853" t="str">
            <v/>
          </cell>
        </row>
        <row r="854">
          <cell r="A854" t="str">
            <v/>
          </cell>
        </row>
        <row r="855">
          <cell r="A855" t="str">
            <v/>
          </cell>
        </row>
        <row r="856">
          <cell r="A856" t="str">
            <v/>
          </cell>
        </row>
        <row r="857">
          <cell r="A857" t="str">
            <v/>
          </cell>
        </row>
        <row r="858">
          <cell r="A858" t="str">
            <v/>
          </cell>
        </row>
        <row r="859">
          <cell r="A859" t="str">
            <v/>
          </cell>
        </row>
        <row r="860">
          <cell r="A860" t="str">
            <v/>
          </cell>
        </row>
        <row r="861">
          <cell r="A861" t="str">
            <v/>
          </cell>
        </row>
        <row r="862">
          <cell r="A862" t="str">
            <v/>
          </cell>
        </row>
        <row r="863">
          <cell r="A863" t="str">
            <v/>
          </cell>
        </row>
        <row r="864">
          <cell r="A864" t="str">
            <v/>
          </cell>
        </row>
        <row r="865">
          <cell r="A865" t="str">
            <v/>
          </cell>
        </row>
        <row r="866">
          <cell r="A866" t="str">
            <v/>
          </cell>
        </row>
        <row r="867">
          <cell r="A867" t="str">
            <v/>
          </cell>
        </row>
        <row r="868">
          <cell r="A868" t="str">
            <v/>
          </cell>
        </row>
        <row r="869">
          <cell r="A869" t="str">
            <v/>
          </cell>
        </row>
        <row r="870">
          <cell r="A870" t="str">
            <v/>
          </cell>
        </row>
        <row r="871">
          <cell r="A871" t="str">
            <v/>
          </cell>
        </row>
        <row r="872">
          <cell r="A872" t="str">
            <v/>
          </cell>
        </row>
        <row r="873">
          <cell r="A873" t="str">
            <v/>
          </cell>
        </row>
        <row r="874">
          <cell r="A874" t="str">
            <v/>
          </cell>
        </row>
        <row r="875">
          <cell r="A875" t="str">
            <v/>
          </cell>
        </row>
        <row r="876">
          <cell r="A876" t="str">
            <v/>
          </cell>
        </row>
        <row r="877">
          <cell r="A877" t="str">
            <v/>
          </cell>
        </row>
        <row r="878">
          <cell r="A878" t="str">
            <v/>
          </cell>
        </row>
        <row r="879">
          <cell r="A879" t="str">
            <v/>
          </cell>
        </row>
        <row r="880">
          <cell r="A880" t="str">
            <v/>
          </cell>
        </row>
        <row r="881">
          <cell r="A881" t="str">
            <v/>
          </cell>
        </row>
        <row r="882">
          <cell r="A882" t="str">
            <v/>
          </cell>
        </row>
        <row r="883">
          <cell r="A883" t="str">
            <v/>
          </cell>
        </row>
        <row r="884">
          <cell r="A884" t="str">
            <v/>
          </cell>
        </row>
        <row r="885">
          <cell r="A885" t="str">
            <v/>
          </cell>
        </row>
        <row r="886">
          <cell r="A886" t="str">
            <v/>
          </cell>
        </row>
        <row r="887">
          <cell r="A887" t="str">
            <v/>
          </cell>
        </row>
        <row r="888">
          <cell r="A888" t="str">
            <v/>
          </cell>
        </row>
        <row r="889">
          <cell r="A889" t="str">
            <v/>
          </cell>
        </row>
        <row r="890">
          <cell r="A890" t="str">
            <v/>
          </cell>
        </row>
        <row r="891">
          <cell r="A891" t="str">
            <v/>
          </cell>
        </row>
        <row r="892">
          <cell r="A892" t="str">
            <v/>
          </cell>
        </row>
        <row r="893">
          <cell r="A893" t="str">
            <v/>
          </cell>
        </row>
        <row r="894">
          <cell r="A894" t="str">
            <v/>
          </cell>
        </row>
        <row r="895">
          <cell r="A895" t="str">
            <v/>
          </cell>
        </row>
        <row r="896">
          <cell r="A896" t="str">
            <v/>
          </cell>
        </row>
        <row r="897">
          <cell r="A897" t="str">
            <v/>
          </cell>
        </row>
        <row r="898">
          <cell r="A898" t="str">
            <v/>
          </cell>
        </row>
        <row r="899">
          <cell r="A899" t="str">
            <v/>
          </cell>
        </row>
        <row r="900">
          <cell r="A900" t="str">
            <v/>
          </cell>
        </row>
        <row r="901">
          <cell r="A901" t="str">
            <v/>
          </cell>
        </row>
        <row r="902">
          <cell r="A902" t="str">
            <v/>
          </cell>
        </row>
        <row r="903">
          <cell r="A903" t="str">
            <v/>
          </cell>
        </row>
        <row r="904">
          <cell r="A904" t="str">
            <v/>
          </cell>
        </row>
        <row r="905">
          <cell r="A905" t="str">
            <v/>
          </cell>
        </row>
        <row r="906">
          <cell r="A906" t="str">
            <v/>
          </cell>
        </row>
        <row r="907">
          <cell r="A907" t="str">
            <v/>
          </cell>
        </row>
        <row r="908">
          <cell r="A908" t="str">
            <v/>
          </cell>
        </row>
        <row r="909">
          <cell r="A909" t="str">
            <v/>
          </cell>
        </row>
        <row r="910">
          <cell r="A910" t="str">
            <v/>
          </cell>
        </row>
        <row r="911">
          <cell r="A911" t="str">
            <v/>
          </cell>
        </row>
        <row r="912">
          <cell r="A912" t="str">
            <v/>
          </cell>
        </row>
        <row r="913">
          <cell r="A913" t="str">
            <v/>
          </cell>
        </row>
        <row r="914">
          <cell r="A914" t="str">
            <v/>
          </cell>
        </row>
        <row r="915">
          <cell r="A915" t="str">
            <v/>
          </cell>
        </row>
        <row r="916">
          <cell r="A916" t="str">
            <v/>
          </cell>
        </row>
        <row r="917">
          <cell r="A917" t="str">
            <v/>
          </cell>
        </row>
        <row r="918">
          <cell r="A918" t="str">
            <v/>
          </cell>
        </row>
        <row r="919">
          <cell r="A919" t="str">
            <v/>
          </cell>
        </row>
        <row r="920">
          <cell r="A920" t="str">
            <v/>
          </cell>
        </row>
        <row r="921">
          <cell r="A921" t="str">
            <v/>
          </cell>
        </row>
        <row r="922">
          <cell r="A922" t="str">
            <v/>
          </cell>
        </row>
        <row r="923">
          <cell r="A923" t="str">
            <v/>
          </cell>
        </row>
        <row r="924">
          <cell r="A924" t="str">
            <v/>
          </cell>
        </row>
        <row r="925">
          <cell r="A925" t="str">
            <v/>
          </cell>
        </row>
        <row r="926">
          <cell r="A926" t="str">
            <v/>
          </cell>
        </row>
        <row r="927">
          <cell r="A927" t="str">
            <v/>
          </cell>
        </row>
        <row r="928">
          <cell r="A928" t="str">
            <v/>
          </cell>
        </row>
        <row r="929">
          <cell r="A929" t="str">
            <v/>
          </cell>
        </row>
        <row r="930">
          <cell r="A930" t="str">
            <v/>
          </cell>
        </row>
        <row r="931">
          <cell r="A931" t="str">
            <v/>
          </cell>
        </row>
        <row r="932">
          <cell r="A932" t="str">
            <v/>
          </cell>
        </row>
        <row r="933">
          <cell r="A933" t="str">
            <v/>
          </cell>
        </row>
        <row r="934">
          <cell r="A934" t="str">
            <v/>
          </cell>
        </row>
        <row r="935">
          <cell r="A935" t="str">
            <v/>
          </cell>
        </row>
        <row r="936">
          <cell r="A936" t="str">
            <v/>
          </cell>
        </row>
        <row r="937">
          <cell r="A937" t="str">
            <v/>
          </cell>
        </row>
        <row r="938">
          <cell r="A938" t="str">
            <v/>
          </cell>
        </row>
        <row r="939">
          <cell r="A939" t="str">
            <v/>
          </cell>
        </row>
        <row r="940">
          <cell r="A940" t="str">
            <v/>
          </cell>
        </row>
        <row r="941">
          <cell r="A941" t="str">
            <v/>
          </cell>
        </row>
        <row r="942">
          <cell r="A942" t="str">
            <v/>
          </cell>
        </row>
        <row r="943">
          <cell r="A943" t="str">
            <v/>
          </cell>
        </row>
        <row r="944">
          <cell r="A944" t="str">
            <v/>
          </cell>
        </row>
        <row r="945">
          <cell r="A945" t="str">
            <v/>
          </cell>
        </row>
        <row r="946">
          <cell r="A946" t="str">
            <v/>
          </cell>
        </row>
        <row r="947">
          <cell r="A947" t="str">
            <v/>
          </cell>
        </row>
        <row r="948">
          <cell r="A948" t="str">
            <v/>
          </cell>
        </row>
        <row r="949">
          <cell r="A949" t="str">
            <v/>
          </cell>
        </row>
        <row r="950">
          <cell r="A950" t="str">
            <v/>
          </cell>
        </row>
        <row r="951">
          <cell r="A951" t="str">
            <v/>
          </cell>
        </row>
        <row r="952">
          <cell r="A952" t="str">
            <v/>
          </cell>
        </row>
        <row r="953">
          <cell r="A953" t="str">
            <v/>
          </cell>
        </row>
        <row r="954">
          <cell r="A954" t="str">
            <v/>
          </cell>
        </row>
        <row r="955">
          <cell r="A955" t="str">
            <v/>
          </cell>
        </row>
        <row r="956">
          <cell r="A956" t="str">
            <v/>
          </cell>
        </row>
        <row r="957">
          <cell r="A957" t="str">
            <v/>
          </cell>
        </row>
        <row r="958">
          <cell r="A958" t="str">
            <v/>
          </cell>
        </row>
        <row r="959">
          <cell r="A959" t="str">
            <v/>
          </cell>
        </row>
        <row r="960">
          <cell r="A960" t="str">
            <v/>
          </cell>
        </row>
        <row r="961">
          <cell r="A961" t="str">
            <v/>
          </cell>
        </row>
        <row r="962">
          <cell r="A962" t="str">
            <v/>
          </cell>
        </row>
        <row r="963">
          <cell r="A963" t="str">
            <v/>
          </cell>
        </row>
        <row r="964">
          <cell r="A964" t="str">
            <v/>
          </cell>
        </row>
        <row r="965">
          <cell r="A965" t="str">
            <v/>
          </cell>
        </row>
        <row r="966">
          <cell r="A966" t="str">
            <v/>
          </cell>
        </row>
        <row r="967">
          <cell r="A967" t="str">
            <v/>
          </cell>
        </row>
        <row r="968">
          <cell r="A968" t="str">
            <v/>
          </cell>
        </row>
        <row r="969">
          <cell r="A969" t="str">
            <v/>
          </cell>
        </row>
        <row r="970">
          <cell r="A970" t="str">
            <v/>
          </cell>
        </row>
        <row r="971">
          <cell r="A971" t="str">
            <v/>
          </cell>
        </row>
        <row r="972">
          <cell r="A972" t="str">
            <v/>
          </cell>
        </row>
        <row r="973">
          <cell r="A973" t="str">
            <v/>
          </cell>
        </row>
        <row r="974">
          <cell r="A974" t="str">
            <v/>
          </cell>
        </row>
        <row r="975">
          <cell r="A975" t="str">
            <v/>
          </cell>
        </row>
        <row r="976">
          <cell r="A976" t="str">
            <v/>
          </cell>
        </row>
        <row r="977">
          <cell r="A977" t="str">
            <v/>
          </cell>
        </row>
        <row r="978">
          <cell r="A978" t="str">
            <v/>
          </cell>
        </row>
        <row r="979">
          <cell r="A979" t="str">
            <v/>
          </cell>
        </row>
        <row r="980">
          <cell r="A980" t="str">
            <v/>
          </cell>
        </row>
        <row r="981">
          <cell r="A981" t="str">
            <v/>
          </cell>
        </row>
        <row r="982">
          <cell r="A982" t="str">
            <v/>
          </cell>
        </row>
        <row r="983">
          <cell r="A983" t="str">
            <v/>
          </cell>
        </row>
        <row r="984">
          <cell r="A984" t="str">
            <v/>
          </cell>
        </row>
        <row r="985">
          <cell r="A985" t="str">
            <v/>
          </cell>
        </row>
        <row r="986">
          <cell r="A986" t="str">
            <v/>
          </cell>
        </row>
        <row r="987">
          <cell r="A987" t="str">
            <v/>
          </cell>
        </row>
        <row r="988">
          <cell r="A988" t="str">
            <v/>
          </cell>
        </row>
        <row r="989">
          <cell r="A989" t="str">
            <v/>
          </cell>
        </row>
        <row r="990">
          <cell r="A990" t="str">
            <v/>
          </cell>
        </row>
        <row r="991">
          <cell r="A991" t="str">
            <v/>
          </cell>
        </row>
        <row r="992">
          <cell r="A992" t="str">
            <v/>
          </cell>
        </row>
        <row r="993">
          <cell r="A993" t="str">
            <v/>
          </cell>
        </row>
        <row r="994">
          <cell r="A994" t="str">
            <v/>
          </cell>
        </row>
        <row r="995">
          <cell r="A995" t="str">
            <v/>
          </cell>
        </row>
        <row r="996">
          <cell r="A996" t="str">
            <v/>
          </cell>
        </row>
        <row r="997">
          <cell r="A997" t="str">
            <v/>
          </cell>
        </row>
        <row r="998">
          <cell r="A998" t="str">
            <v/>
          </cell>
        </row>
        <row r="999">
          <cell r="A999" t="str">
            <v/>
          </cell>
        </row>
        <row r="1000">
          <cell r="A1000" t="str">
            <v/>
          </cell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pesos 2006 salida"/>
      <sheetName val="Funcional pesos 2006 no redond"/>
      <sheetName val="Funcional pesos corrientes"/>
      <sheetName val="cuadro salida 1"/>
      <sheetName val="cuadro"/>
      <sheetName val="base 2006"/>
      <sheetName val="funciones"/>
      <sheetName val="base cierre 2005"/>
      <sheetName val="base 2005 pef"/>
      <sheetName val="base ejercido 2004"/>
      <sheetName val="salida por función y ramo"/>
      <sheetName val="Hoja2"/>
      <sheetName val="Hoja3"/>
      <sheetName val="ECPD"/>
      <sheetName val="1"/>
      <sheetName val="10"/>
      <sheetName val="2"/>
      <sheetName val="3"/>
      <sheetName val="4"/>
      <sheetName val="5"/>
      <sheetName val="6"/>
      <sheetName val="7"/>
      <sheetName val="8"/>
      <sheetName val="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2">
          <cell r="C2">
            <v>10</v>
          </cell>
          <cell r="D2" t="str">
            <v>Legislación</v>
          </cell>
        </row>
        <row r="3">
          <cell r="C3">
            <v>11</v>
          </cell>
          <cell r="D3" t="str">
            <v>Soberanía</v>
          </cell>
        </row>
        <row r="4">
          <cell r="C4">
            <v>12</v>
          </cell>
          <cell r="D4" t="str">
            <v>Relaciones Exteriores</v>
          </cell>
        </row>
        <row r="5">
          <cell r="C5">
            <v>13</v>
          </cell>
          <cell r="D5" t="str">
            <v>Hacienda</v>
          </cell>
        </row>
        <row r="6">
          <cell r="C6">
            <v>14</v>
          </cell>
          <cell r="D6" t="str">
            <v>Gobernación</v>
          </cell>
        </row>
        <row r="7">
          <cell r="C7">
            <v>16</v>
          </cell>
          <cell r="D7" t="str">
            <v>Orden, Seguridad y Justicia</v>
          </cell>
        </row>
        <row r="8">
          <cell r="C8">
            <v>18</v>
          </cell>
          <cell r="D8" t="str">
            <v>Administración Pública</v>
          </cell>
        </row>
        <row r="9">
          <cell r="C9">
            <v>19</v>
          </cell>
          <cell r="D9" t="str">
            <v>Otros Bienes y Servicios Públicos</v>
          </cell>
        </row>
        <row r="10">
          <cell r="C10">
            <v>20</v>
          </cell>
          <cell r="D10" t="str">
            <v>Educación</v>
          </cell>
        </row>
        <row r="11">
          <cell r="C11">
            <v>21</v>
          </cell>
          <cell r="D11" t="str">
            <v>Salud</v>
          </cell>
        </row>
        <row r="12">
          <cell r="C12">
            <v>22</v>
          </cell>
          <cell r="D12" t="str">
            <v>Seguridad Social</v>
          </cell>
        </row>
        <row r="13">
          <cell r="C13">
            <v>23</v>
          </cell>
          <cell r="D13" t="str">
            <v>Urbanización, Vivienda y Desarrollo Regional</v>
          </cell>
        </row>
        <row r="14">
          <cell r="C14">
            <v>24</v>
          </cell>
          <cell r="D14" t="str">
            <v>Agua Potable y Alcantarillado</v>
          </cell>
        </row>
        <row r="15">
          <cell r="C15">
            <v>25</v>
          </cell>
          <cell r="D15" t="str">
            <v>Asistencia Social</v>
          </cell>
        </row>
        <row r="16">
          <cell r="C16">
            <v>30</v>
          </cell>
          <cell r="D16" t="str">
            <v>Energía</v>
          </cell>
        </row>
        <row r="17">
          <cell r="C17">
            <v>31</v>
          </cell>
          <cell r="D17" t="str">
            <v>Comunicaciones y Transportes</v>
          </cell>
        </row>
        <row r="18">
          <cell r="C18">
            <v>32</v>
          </cell>
          <cell r="D18" t="str">
            <v>Desarrollo Agropecuario y Forestal</v>
          </cell>
        </row>
        <row r="19">
          <cell r="C19">
            <v>33</v>
          </cell>
          <cell r="D19" t="str">
            <v>Temas Laborales</v>
          </cell>
        </row>
        <row r="20">
          <cell r="C20">
            <v>34</v>
          </cell>
          <cell r="D20" t="str">
            <v>Temas Empresariales</v>
          </cell>
        </row>
        <row r="21">
          <cell r="C21">
            <v>35</v>
          </cell>
          <cell r="D21" t="str">
            <v>Servicios Financieros</v>
          </cell>
        </row>
        <row r="22">
          <cell r="C22">
            <v>36</v>
          </cell>
          <cell r="D22" t="str">
            <v>Turismo</v>
          </cell>
        </row>
        <row r="23">
          <cell r="C23">
            <v>37</v>
          </cell>
          <cell r="D23" t="str">
            <v>Ciencia y Tecnología</v>
          </cell>
        </row>
        <row r="24">
          <cell r="C24">
            <v>38</v>
          </cell>
          <cell r="D24" t="str">
            <v>Temas Agrarios</v>
          </cell>
        </row>
        <row r="25">
          <cell r="C25">
            <v>39</v>
          </cell>
          <cell r="D25" t="str">
            <v>Desarrollo Sustentable</v>
          </cell>
        </row>
        <row r="26">
          <cell r="C26">
            <v>40</v>
          </cell>
          <cell r="D26" t="str">
            <v>Costo Financiero de la Deuda</v>
          </cell>
        </row>
        <row r="27">
          <cell r="C27">
            <v>41</v>
          </cell>
          <cell r="D27" t="str">
            <v>Recursos a Entidades Federativas</v>
          </cell>
        </row>
        <row r="28">
          <cell r="C28">
            <v>42</v>
          </cell>
          <cell r="D28" t="str">
            <v>Adeudos de Ejercicios Fiscales Anteriores</v>
          </cell>
        </row>
        <row r="29">
          <cell r="C29">
            <v>43</v>
          </cell>
          <cell r="D29" t="str">
            <v>Saneamiento del Sistema Financiero</v>
          </cell>
        </row>
        <row r="30">
          <cell r="C30">
            <v>44</v>
          </cell>
          <cell r="D30" t="str">
            <v>Apoyo a Ahorradores y Deudores de la Banca</v>
          </cell>
        </row>
      </sheetData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  <sheetName val="funcione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/>
      <sheetData sheetId="2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 (2)"/>
      <sheetName val="gnt"/>
      <sheetName val="ramos"/>
      <sheetName val="entidades"/>
      <sheetName val="tabla"/>
      <sheetName val="tabla (2)"/>
      <sheetName val="tabla (3)"/>
      <sheetName val="Hoja1"/>
      <sheetName val="ajuste funcional"/>
      <sheetName val="oics"/>
      <sheetName val="cat ramos"/>
      <sheetName val="urs"/>
      <sheetName val="pps"/>
      <sheetName val="o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C2" t="str">
            <v>4,114</v>
          </cell>
          <cell r="D2" t="str">
            <v>Unidad de Contraloría Interna</v>
          </cell>
        </row>
        <row r="3">
          <cell r="C3" t="str">
            <v>5,615</v>
          </cell>
          <cell r="D3" t="str">
            <v>Organo Interno de Control</v>
          </cell>
        </row>
        <row r="4">
          <cell r="C4" t="str">
            <v>6,113</v>
          </cell>
          <cell r="D4" t="str">
            <v>Órgano Interno de Control</v>
          </cell>
        </row>
        <row r="5">
          <cell r="C5" t="str">
            <v>8,114</v>
          </cell>
          <cell r="D5" t="str">
            <v>Unidad de Contraloría Interna</v>
          </cell>
        </row>
        <row r="6">
          <cell r="C6" t="str">
            <v>9,112</v>
          </cell>
          <cell r="D6" t="str">
            <v>Órgano Interno de Control</v>
          </cell>
        </row>
        <row r="7">
          <cell r="C7" t="str">
            <v>10,104</v>
          </cell>
          <cell r="D7" t="str">
            <v>Unidad de Contraloría Interna</v>
          </cell>
        </row>
        <row r="8">
          <cell r="C8" t="str">
            <v>11,116</v>
          </cell>
          <cell r="D8" t="str">
            <v>Órgano Interno de Control</v>
          </cell>
        </row>
        <row r="9">
          <cell r="C9" t="str">
            <v>12,113</v>
          </cell>
          <cell r="D9" t="str">
            <v>Órgano Interno de Control</v>
          </cell>
        </row>
        <row r="10">
          <cell r="C10" t="str">
            <v>14,115</v>
          </cell>
          <cell r="D10" t="str">
            <v>Órgano Interno de Control</v>
          </cell>
        </row>
        <row r="11">
          <cell r="C11" t="str">
            <v>15,112</v>
          </cell>
          <cell r="D11" t="str">
            <v>Órgano Interno de Control</v>
          </cell>
        </row>
        <row r="12">
          <cell r="C12" t="str">
            <v>16,113</v>
          </cell>
          <cell r="D12" t="str">
            <v>Organo Interno de Control</v>
          </cell>
        </row>
        <row r="13">
          <cell r="C13" t="str">
            <v>17,112</v>
          </cell>
          <cell r="D13" t="str">
            <v>Contraloría Interna</v>
          </cell>
        </row>
        <row r="14">
          <cell r="C14" t="str">
            <v>18,113</v>
          </cell>
          <cell r="D14" t="str">
            <v>Órgano Interno de Control</v>
          </cell>
        </row>
        <row r="15">
          <cell r="C15" t="str">
            <v>20,114</v>
          </cell>
          <cell r="D15" t="str">
            <v>Órgano Interno de Control</v>
          </cell>
        </row>
        <row r="16">
          <cell r="C16" t="str">
            <v>21,110</v>
          </cell>
          <cell r="D16" t="str">
            <v>Contraloría Interna</v>
          </cell>
        </row>
        <row r="17">
          <cell r="C17" t="str">
            <v>22,107</v>
          </cell>
          <cell r="D17" t="str">
            <v>Contraloría General</v>
          </cell>
        </row>
        <row r="18">
          <cell r="C18" t="str">
            <v>27,112</v>
          </cell>
          <cell r="D18" t="str">
            <v>Contraloría Interna</v>
          </cell>
        </row>
        <row r="19">
          <cell r="C19" t="str">
            <v>35,113</v>
          </cell>
          <cell r="D19" t="str">
            <v>Órgano Interno de Control</v>
          </cell>
        </row>
        <row r="20">
          <cell r="C20" t="str">
            <v>36,112</v>
          </cell>
          <cell r="D20" t="str">
            <v>Órgano Interno de Control</v>
          </cell>
        </row>
        <row r="21">
          <cell r="C21" t="str">
            <v>37,110</v>
          </cell>
          <cell r="D21" t="str">
            <v>Organo Interno de Control</v>
          </cell>
        </row>
      </sheetData>
      <sheetData sheetId="10" refreshError="1"/>
      <sheetData sheetId="11">
        <row r="10">
          <cell r="C10" t="str">
            <v>1,100</v>
          </cell>
          <cell r="D10" t="str">
            <v>H. Cámara de Diputados</v>
          </cell>
        </row>
        <row r="11">
          <cell r="C11" t="str">
            <v>1,101</v>
          </cell>
          <cell r="D11" t="str">
            <v>Auditoría Superior de la Federación</v>
          </cell>
        </row>
        <row r="12">
          <cell r="C12" t="str">
            <v>1,200</v>
          </cell>
          <cell r="D12" t="str">
            <v>H. Cámara de Senadores</v>
          </cell>
        </row>
        <row r="13">
          <cell r="C13" t="str">
            <v>2,112</v>
          </cell>
          <cell r="D13" t="str">
            <v>Secretaría Particular</v>
          </cell>
        </row>
        <row r="14">
          <cell r="C14" t="str">
            <v>2,113</v>
          </cell>
          <cell r="D14" t="str">
            <v>Coordinación General de Administración</v>
          </cell>
        </row>
        <row r="15">
          <cell r="C15" t="str">
            <v>2,114</v>
          </cell>
          <cell r="D15" t="str">
            <v>Coordinación de Opinión Pública</v>
          </cell>
        </row>
        <row r="16">
          <cell r="C16" t="str">
            <v>2,115</v>
          </cell>
          <cell r="D16" t="str">
            <v>Coordinación de Comunicación Social</v>
          </cell>
        </row>
        <row r="17">
          <cell r="C17" t="str">
            <v>2,127</v>
          </cell>
          <cell r="D17" t="str">
            <v>Coordinación de Gabinetes y Proyectos Especiales</v>
          </cell>
        </row>
        <row r="18">
          <cell r="C18" t="str">
            <v>2,128</v>
          </cell>
          <cell r="D18" t="str">
            <v>Coordinación de Asesores</v>
          </cell>
        </row>
        <row r="19">
          <cell r="C19" t="str">
            <v>2,129</v>
          </cell>
          <cell r="D19" t="str">
            <v>Oficina de la Presidencia de la República</v>
          </cell>
        </row>
        <row r="20">
          <cell r="C20" t="str">
            <v>2,130</v>
          </cell>
          <cell r="D20" t="str">
            <v>Coordinación de Estrategia y Mensaje Gubernamental</v>
          </cell>
        </row>
        <row r="21">
          <cell r="C21" t="str">
            <v>2,210</v>
          </cell>
          <cell r="D21" t="str">
            <v>Estado Mayor Presidencial</v>
          </cell>
        </row>
        <row r="22">
          <cell r="C22" t="str">
            <v>2,211</v>
          </cell>
          <cell r="D22" t="str">
            <v>Coordinación General de Transportes Aéreos Presidenciales</v>
          </cell>
        </row>
        <row r="23">
          <cell r="C23" t="str">
            <v>3,100</v>
          </cell>
          <cell r="D23" t="str">
            <v>Suprema Corte de Justicia de la Nación</v>
          </cell>
        </row>
        <row r="24">
          <cell r="C24" t="str">
            <v>3,110</v>
          </cell>
          <cell r="D24" t="str">
            <v>Consejo de la Judicatura Federal</v>
          </cell>
        </row>
        <row r="25">
          <cell r="C25" t="str">
            <v>3,210</v>
          </cell>
          <cell r="D25" t="str">
            <v>Sala Superior</v>
          </cell>
        </row>
        <row r="26">
          <cell r="C26" t="str">
            <v>3,211</v>
          </cell>
          <cell r="D26" t="str">
            <v>Salas Regionales</v>
          </cell>
        </row>
        <row r="27">
          <cell r="C27" t="str">
            <v>4,A00</v>
          </cell>
          <cell r="D27" t="str">
            <v>Instituto Nacional para el Federalismo y el Desarrollo Municipal</v>
          </cell>
        </row>
        <row r="28">
          <cell r="C28" t="str">
            <v>4,B00</v>
          </cell>
          <cell r="D28" t="str">
            <v>Archivo General de la Nación</v>
          </cell>
        </row>
        <row r="29">
          <cell r="C29" t="str">
            <v>4,C00</v>
          </cell>
          <cell r="D29" t="str">
            <v>Instituto Nacional de Estudios Históricos de las Revoluciones de México</v>
          </cell>
        </row>
        <row r="30">
          <cell r="C30" t="str">
            <v>4,EZQ</v>
          </cell>
          <cell r="D30" t="str">
            <v>Consejo Nacional para Prevenir la Discriminación</v>
          </cell>
        </row>
        <row r="31">
          <cell r="C31" t="str">
            <v>4,E0A</v>
          </cell>
          <cell r="D31" t="str">
            <v>Notimex, S.A. de C.V. (en proceso de desincorporación)</v>
          </cell>
        </row>
        <row r="32">
          <cell r="C32" t="str">
            <v>4,E2D</v>
          </cell>
          <cell r="D32" t="str">
            <v>Talleres Gráficos de México</v>
          </cell>
        </row>
        <row r="33">
          <cell r="C33" t="str">
            <v>4,F00</v>
          </cell>
          <cell r="D33" t="str">
            <v>Tribunal Federal de Conciliación y Arbitraje</v>
          </cell>
        </row>
        <row r="34">
          <cell r="C34" t="str">
            <v>4,G00</v>
          </cell>
          <cell r="D34" t="str">
            <v>Secretaría General del Consejo Nacional de Población</v>
          </cell>
        </row>
        <row r="35">
          <cell r="C35" t="str">
            <v>4,H00</v>
          </cell>
          <cell r="D35" t="str">
            <v>Centro Nacional de Prevención de Desastres</v>
          </cell>
        </row>
        <row r="36">
          <cell r="C36" t="str">
            <v>4,I00</v>
          </cell>
          <cell r="D36" t="str">
            <v>Centro de Investigación y Seguridad Nacional</v>
          </cell>
        </row>
        <row r="37">
          <cell r="C37" t="str">
            <v>4,K00</v>
          </cell>
          <cell r="D37" t="str">
            <v>Instituto Nacional de Migración</v>
          </cell>
        </row>
        <row r="38">
          <cell r="C38" t="str">
            <v>4,M00</v>
          </cell>
          <cell r="D38" t="str">
            <v>Secretaría Técnica de la Comisión Calificadora de Publicaciones y Revistas Ilustradas</v>
          </cell>
        </row>
        <row r="39">
          <cell r="C39" t="str">
            <v>4,N00</v>
          </cell>
          <cell r="D39" t="str">
            <v>Coordinación General de la Comisión Mexicana de Ayuda a Refugiados</v>
          </cell>
        </row>
        <row r="40">
          <cell r="C40" t="str">
            <v>4,Q00</v>
          </cell>
          <cell r="D40" t="str">
            <v>Centro de Producción de Programas Informativos y Especiales</v>
          </cell>
        </row>
        <row r="41">
          <cell r="C41" t="str">
            <v>4,U00</v>
          </cell>
          <cell r="D41" t="str">
            <v>Secretaría Técnica del Consejo de Coordinación para la Implementación del Sistema de Justicia Penal</v>
          </cell>
        </row>
        <row r="42">
          <cell r="C42" t="str">
            <v>4,V00</v>
          </cell>
          <cell r="D42" t="str">
            <v>Comisión Nacional para Prevenir y Erradicar la Violencia Contra las Mujeres</v>
          </cell>
        </row>
        <row r="43">
          <cell r="C43" t="str">
            <v>4,100</v>
          </cell>
          <cell r="D43" t="str">
            <v>Secretaría</v>
          </cell>
        </row>
        <row r="44">
          <cell r="C44" t="str">
            <v>4,111</v>
          </cell>
          <cell r="D44" t="str">
            <v>Dirección General de Comunicación Social</v>
          </cell>
        </row>
        <row r="45">
          <cell r="C45" t="str">
            <v>4,112</v>
          </cell>
          <cell r="D45" t="str">
            <v>Coordinación General de Protección Civil</v>
          </cell>
        </row>
        <row r="46">
          <cell r="C46" t="str">
            <v>4,113</v>
          </cell>
          <cell r="D46" t="str">
            <v>Dirección General de Protección Civil</v>
          </cell>
        </row>
        <row r="47">
          <cell r="C47" t="str">
            <v>4,114</v>
          </cell>
          <cell r="D47" t="str">
            <v>Unidad de Contraloría Interna</v>
          </cell>
        </row>
        <row r="48">
          <cell r="C48" t="str">
            <v>4,115</v>
          </cell>
          <cell r="D48" t="str">
            <v>Dirección General para el Fondo de Desastres Naturales</v>
          </cell>
        </row>
        <row r="49">
          <cell r="C49" t="str">
            <v>4,200</v>
          </cell>
          <cell r="D49" t="str">
            <v>Subsecretaría de Gobierno</v>
          </cell>
        </row>
        <row r="50">
          <cell r="C50" t="str">
            <v>4,211</v>
          </cell>
          <cell r="D50" t="str">
            <v>Unidad de Gobierno</v>
          </cell>
        </row>
        <row r="51">
          <cell r="C51" t="str">
            <v>4,212</v>
          </cell>
          <cell r="D51" t="str">
            <v>Unidad para la Atención de Organizaciones Sociales</v>
          </cell>
        </row>
        <row r="52">
          <cell r="C52" t="str">
            <v>4,213</v>
          </cell>
          <cell r="D52" t="str">
            <v>Dirección General de Coordinación con Entidades Federativas</v>
          </cell>
        </row>
        <row r="53">
          <cell r="C53" t="str">
            <v>4,214</v>
          </cell>
          <cell r="D53" t="str">
            <v>Unidad de Enlace Federal</v>
          </cell>
        </row>
        <row r="54">
          <cell r="C54" t="str">
            <v>4,300</v>
          </cell>
          <cell r="D54" t="str">
            <v>Subsecretaría de Enlace Legislativo</v>
          </cell>
        </row>
        <row r="55">
          <cell r="C55" t="str">
            <v>4,310</v>
          </cell>
          <cell r="D55" t="str">
            <v>Dirección General de Estudios Legislativos</v>
          </cell>
        </row>
        <row r="56">
          <cell r="C56" t="str">
            <v>4,311</v>
          </cell>
          <cell r="D56" t="str">
            <v>Unidad de Enlace Legislativo</v>
          </cell>
        </row>
        <row r="57">
          <cell r="C57" t="str">
            <v>4,312</v>
          </cell>
          <cell r="D57" t="str">
            <v>Dirección General de Información Legislativa</v>
          </cell>
        </row>
        <row r="58">
          <cell r="C58" t="str">
            <v>4,400</v>
          </cell>
          <cell r="D58" t="str">
            <v>Subsecretaría de Población, Migración y Asuntos Religiosos</v>
          </cell>
        </row>
        <row r="59">
          <cell r="C59" t="str">
            <v>4,410</v>
          </cell>
          <cell r="D59" t="str">
            <v>Dirección General del Registro Nacional de Población e Identificación Personal</v>
          </cell>
        </row>
        <row r="60">
          <cell r="C60" t="str">
            <v>4,411</v>
          </cell>
          <cell r="D60" t="str">
            <v>Dirección General de Asociaciones Religiosas</v>
          </cell>
        </row>
        <row r="61">
          <cell r="C61" t="str">
            <v>4,500</v>
          </cell>
          <cell r="D61" t="str">
            <v>Unidad para el Desarrollo Político</v>
          </cell>
        </row>
        <row r="62">
          <cell r="C62" t="str">
            <v>4,510</v>
          </cell>
          <cell r="D62" t="str">
            <v>Dirección General de Cultura Democrática y Fomento Cívico</v>
          </cell>
        </row>
        <row r="63">
          <cell r="C63" t="str">
            <v>4,700</v>
          </cell>
          <cell r="D63" t="str">
            <v>Subsecretaría de Normatividad de Medios</v>
          </cell>
        </row>
        <row r="64">
          <cell r="C64" t="str">
            <v>4,710</v>
          </cell>
          <cell r="D64" t="str">
            <v>Dirección General de Radio, Televisión y Cinematografía</v>
          </cell>
        </row>
        <row r="65">
          <cell r="C65" t="str">
            <v>4,711</v>
          </cell>
          <cell r="D65" t="str">
            <v>Dirección General de Normatividad de Comunicación</v>
          </cell>
        </row>
        <row r="66">
          <cell r="C66" t="str">
            <v>4,712</v>
          </cell>
          <cell r="D66" t="str">
            <v>Dirección General de Medios Impresos</v>
          </cell>
        </row>
        <row r="67">
          <cell r="C67" t="str">
            <v>4,800</v>
          </cell>
          <cell r="D67" t="str">
            <v>Oficialía Mayor</v>
          </cell>
        </row>
        <row r="68">
          <cell r="C68" t="str">
            <v>4,810</v>
          </cell>
          <cell r="D68" t="str">
            <v>Dirección General de Recursos Humanos</v>
          </cell>
        </row>
        <row r="69">
          <cell r="C69" t="str">
            <v>4,811</v>
          </cell>
          <cell r="D69" t="str">
            <v>Dirección General de Programación y Presupuesto</v>
          </cell>
        </row>
        <row r="70">
          <cell r="C70" t="str">
            <v>4,812</v>
          </cell>
          <cell r="D70" t="str">
            <v>Dirección General de Recursos Materiales y Servicios Generales</v>
          </cell>
        </row>
        <row r="71">
          <cell r="C71" t="str">
            <v>4,813</v>
          </cell>
          <cell r="D71" t="str">
            <v>Dirección General de Tecnologías de la Información</v>
          </cell>
        </row>
        <row r="72">
          <cell r="C72" t="str">
            <v>4,900</v>
          </cell>
          <cell r="D72" t="str">
            <v>Subsecretaría de Asuntos Jurídicos y Derechos Humanos</v>
          </cell>
        </row>
        <row r="73">
          <cell r="C73" t="str">
            <v>4,910</v>
          </cell>
          <cell r="D73" t="str">
            <v>Unidad de Asuntos Jurídicos</v>
          </cell>
        </row>
        <row r="74">
          <cell r="C74" t="str">
            <v>4,911</v>
          </cell>
          <cell r="D74" t="str">
            <v>Unidad para la Promoción y Defensa de los Derechos Humanos</v>
          </cell>
        </row>
        <row r="75">
          <cell r="C75" t="str">
            <v>4,912</v>
          </cell>
          <cell r="D75" t="str">
            <v>Dirección General de Compilación y Consulta del Orden Jurídico Nacional</v>
          </cell>
        </row>
        <row r="76">
          <cell r="C76" t="str">
            <v>5,B00</v>
          </cell>
          <cell r="D76" t="str">
            <v>Sección Mexicana de la Comisión Internacional de Límites y Aguas entre México y Estados Unidos</v>
          </cell>
        </row>
        <row r="77">
          <cell r="C77" t="str">
            <v>5,C00</v>
          </cell>
          <cell r="D77" t="str">
            <v>Secciones Mexicanas de las Comisiones Internacionales de Límites y Aguas entre México y Guatemala, y entre México y Belize</v>
          </cell>
        </row>
        <row r="78">
          <cell r="C78" t="str">
            <v>5,I00</v>
          </cell>
          <cell r="D78" t="str">
            <v>Instituto Matías Romero</v>
          </cell>
        </row>
        <row r="79">
          <cell r="C79" t="str">
            <v>5,J00</v>
          </cell>
          <cell r="D79" t="str">
            <v>Instituto de los Mexicanos en el Exterior</v>
          </cell>
        </row>
        <row r="80">
          <cell r="C80" t="str">
            <v>5,100</v>
          </cell>
          <cell r="D80" t="str">
            <v>Secretaría</v>
          </cell>
        </row>
        <row r="81">
          <cell r="C81" t="str">
            <v>5,103</v>
          </cell>
          <cell r="D81" t="str">
            <v>Dirección General de Coordinación Política</v>
          </cell>
        </row>
        <row r="82">
          <cell r="C82" t="str">
            <v>5,111</v>
          </cell>
          <cell r="D82" t="str">
            <v>Dirección General de Protocolo</v>
          </cell>
        </row>
        <row r="83">
          <cell r="C83" t="str">
            <v>5,112</v>
          </cell>
          <cell r="D83" t="str">
            <v>Dirección General de Comunicación Social</v>
          </cell>
        </row>
        <row r="84">
          <cell r="C84" t="str">
            <v>5,121</v>
          </cell>
          <cell r="D84" t="str">
            <v>Consultoría Jurídica</v>
          </cell>
        </row>
        <row r="85">
          <cell r="C85" t="str">
            <v>5,123</v>
          </cell>
          <cell r="D85" t="str">
            <v>Dirección General del Acervo Histórico Diplomático</v>
          </cell>
        </row>
        <row r="86">
          <cell r="C86" t="str">
            <v>5,200</v>
          </cell>
          <cell r="D86" t="str">
            <v>Subsecretaría para América del Norte</v>
          </cell>
        </row>
        <row r="87">
          <cell r="C87" t="str">
            <v>5,210</v>
          </cell>
          <cell r="D87" t="str">
            <v>Dirección General para América del Norte</v>
          </cell>
        </row>
        <row r="88">
          <cell r="C88" t="str">
            <v>5,211</v>
          </cell>
          <cell r="D88" t="str">
            <v>Dirección General de Protección a Mexicanos en el Exterior</v>
          </cell>
        </row>
        <row r="89">
          <cell r="C89" t="str">
            <v>5,212</v>
          </cell>
          <cell r="D89" t="str">
            <v>Dirección General de Servicios Consulares</v>
          </cell>
        </row>
        <row r="90">
          <cell r="C90" t="str">
            <v>5,300</v>
          </cell>
          <cell r="D90" t="str">
            <v>Subsecretaría para América Latina y el Caribe</v>
          </cell>
        </row>
        <row r="91">
          <cell r="C91" t="str">
            <v>5,310</v>
          </cell>
          <cell r="D91" t="str">
            <v>Dirección General para América Latina y el Caribe</v>
          </cell>
        </row>
        <row r="92">
          <cell r="C92" t="str">
            <v>5,311</v>
          </cell>
          <cell r="D92" t="str">
            <v>Dirección General de Organismos y Mecanismos Regionales Americanos</v>
          </cell>
        </row>
        <row r="93">
          <cell r="C93" t="str">
            <v>5,312</v>
          </cell>
          <cell r="D93" t="str">
            <v>Dirección General del Proyecto de Integración y Desarrollo de Mesoamérica</v>
          </cell>
        </row>
        <row r="94">
          <cell r="C94" t="str">
            <v>5,400</v>
          </cell>
          <cell r="D94" t="str">
            <v>Subsecretaría de Relaciones Exteriores</v>
          </cell>
        </row>
        <row r="95">
          <cell r="C95" t="str">
            <v>5,411</v>
          </cell>
          <cell r="D95" t="str">
            <v>Dirección General para Europa</v>
          </cell>
        </row>
        <row r="96">
          <cell r="C96" t="str">
            <v>5,412</v>
          </cell>
          <cell r="D96" t="str">
            <v>Dirección General para Asia-Pacífico</v>
          </cell>
        </row>
        <row r="97">
          <cell r="C97" t="str">
            <v>5,413</v>
          </cell>
          <cell r="D97" t="str">
            <v>Dirección General para Africa y Medio Oriente</v>
          </cell>
        </row>
        <row r="98">
          <cell r="C98" t="str">
            <v>5,500</v>
          </cell>
          <cell r="D98" t="str">
            <v>Unidad de Relaciones Económicas y Cooperación Internacional</v>
          </cell>
        </row>
        <row r="99">
          <cell r="C99" t="str">
            <v>5,510</v>
          </cell>
          <cell r="D99" t="str">
            <v>Dirección General de Promoción Económica Internacional</v>
          </cell>
        </row>
        <row r="100">
          <cell r="C100" t="str">
            <v>5,511</v>
          </cell>
          <cell r="D100" t="str">
            <v>Dirección General de Organismos Económicos Regionales y Multilaterales</v>
          </cell>
        </row>
        <row r="101">
          <cell r="C101" t="str">
            <v>5,512</v>
          </cell>
          <cell r="D101" t="str">
            <v>Dirección General de Relaciones Económicas Bilaterales</v>
          </cell>
        </row>
        <row r="102">
          <cell r="C102" t="str">
            <v>5,514</v>
          </cell>
          <cell r="D102" t="str">
            <v>Dirección General de Cooperación Técnica y Científica</v>
          </cell>
        </row>
        <row r="103">
          <cell r="C103" t="str">
            <v>5,515</v>
          </cell>
          <cell r="D103" t="str">
            <v>Dirección General de Cooperación Educativa y Cultural</v>
          </cell>
        </row>
        <row r="104">
          <cell r="C104" t="str">
            <v>5,600</v>
          </cell>
          <cell r="D104" t="str">
            <v>Oficialía Mayor</v>
          </cell>
        </row>
        <row r="105">
          <cell r="C105" t="str">
            <v>5,610</v>
          </cell>
          <cell r="D105" t="str">
            <v>Dirección General del Servicio Exterior y de Recursos Humanos</v>
          </cell>
        </row>
        <row r="106">
          <cell r="C106" t="str">
            <v>5,611</v>
          </cell>
          <cell r="D106" t="str">
            <v>Dirección General de Delegaciones</v>
          </cell>
        </row>
        <row r="107">
          <cell r="C107" t="str">
            <v>5,612</v>
          </cell>
          <cell r="D107" t="str">
            <v>Dirección General de Programación, Organización y Presupuesto</v>
          </cell>
        </row>
        <row r="108">
          <cell r="C108" t="str">
            <v>5,613</v>
          </cell>
          <cell r="D108" t="str">
            <v>Dirección General de Bienes Inmuebles y Recursos Materiales</v>
          </cell>
        </row>
        <row r="109">
          <cell r="C109" t="str">
            <v>5,614</v>
          </cell>
          <cell r="D109" t="str">
            <v>Dirección General de Tecnologías de Información e Innovación</v>
          </cell>
        </row>
        <row r="110">
          <cell r="C110" t="str">
            <v>5,615</v>
          </cell>
          <cell r="D110" t="str">
            <v>Organo Interno de Control</v>
          </cell>
        </row>
        <row r="111">
          <cell r="C111" t="str">
            <v>5,616</v>
          </cell>
          <cell r="D111" t="str">
            <v>Dirección General de Asuntos Jurídicos</v>
          </cell>
        </row>
        <row r="112">
          <cell r="C112" t="str">
            <v>5,800</v>
          </cell>
          <cell r="D112" t="str">
            <v>Subsecretaría para Asuntos Multilaterales y Derechos Humanos</v>
          </cell>
        </row>
        <row r="113">
          <cell r="C113" t="str">
            <v>5,810</v>
          </cell>
          <cell r="D113" t="str">
            <v>Dirección General para Temas Globales</v>
          </cell>
        </row>
        <row r="114">
          <cell r="C114" t="str">
            <v>5,811</v>
          </cell>
          <cell r="D114" t="str">
            <v>Dirección General para la Organización de las Naciones Unidas</v>
          </cell>
        </row>
        <row r="115">
          <cell r="C115" t="str">
            <v>5,812</v>
          </cell>
          <cell r="D115" t="str">
            <v>Dirección General de Derechos Humanos y Democracia</v>
          </cell>
        </row>
        <row r="116">
          <cell r="C116" t="str">
            <v>5,813</v>
          </cell>
          <cell r="D116" t="str">
            <v>Dirección General de Vinculación con las Organizaciones de la Sociedad Civil</v>
          </cell>
        </row>
        <row r="117">
          <cell r="C117" t="str">
            <v>6,AYB</v>
          </cell>
          <cell r="D117" t="str">
            <v>Comisión Nacional para el Desarrollo de los Pueblos Indígenas</v>
          </cell>
        </row>
        <row r="118">
          <cell r="C118" t="str">
            <v>6,AYG</v>
          </cell>
          <cell r="D118" t="str">
            <v>Notimex, Agencia de Noticias del Estado Mexicano</v>
          </cell>
        </row>
        <row r="119">
          <cell r="C119" t="str">
            <v>6,B00</v>
          </cell>
          <cell r="D119" t="str">
            <v>Comisión Nacional Bancaria y de Valores</v>
          </cell>
        </row>
        <row r="120">
          <cell r="C120" t="str">
            <v>6,C00</v>
          </cell>
          <cell r="D120" t="str">
            <v>Comisión Nacional de Seguros y Fianzas</v>
          </cell>
        </row>
        <row r="121">
          <cell r="C121" t="str">
            <v>6,D00</v>
          </cell>
          <cell r="D121" t="str">
            <v>Comisión Nacional del Sistema de Ahorro para el Retiro</v>
          </cell>
        </row>
        <row r="122">
          <cell r="C122" t="str">
            <v>6,E00</v>
          </cell>
          <cell r="D122" t="str">
            <v>Servicio de Administración Tributaria</v>
          </cell>
        </row>
        <row r="123">
          <cell r="C123" t="str">
            <v>6,GSA</v>
          </cell>
          <cell r="D123" t="str">
            <v>Agroasemex, S.A.</v>
          </cell>
        </row>
        <row r="124">
          <cell r="C124" t="str">
            <v>6,GSC</v>
          </cell>
          <cell r="D124" t="str">
            <v>Seguros de Crédito a la Vivienda SHF, S.A. de C.V.</v>
          </cell>
        </row>
        <row r="125">
          <cell r="C125" t="str">
            <v>6,GSW</v>
          </cell>
          <cell r="D125" t="str">
            <v>Almacenes Nacionales de Depósito, S.A. (en proceso de desincorporación)</v>
          </cell>
        </row>
        <row r="126">
          <cell r="C126" t="str">
            <v>6,G0N</v>
          </cell>
          <cell r="D126" t="str">
            <v>Banco Nacional de Comercio Exterior, S.N.C.</v>
          </cell>
        </row>
        <row r="127">
          <cell r="C127" t="str">
            <v>6,G0S</v>
          </cell>
          <cell r="D127" t="str">
            <v>Banco Nacional de Crédito Rural, S.N.C. (en proceso de desincorporación)</v>
          </cell>
        </row>
        <row r="128">
          <cell r="C128" t="str">
            <v>6,G1C</v>
          </cell>
          <cell r="D128" t="str">
            <v>Banco Nacional de Obras y Servicios Públicos, S.N.C.</v>
          </cell>
        </row>
        <row r="129">
          <cell r="C129" t="str">
            <v>6,G1H</v>
          </cell>
          <cell r="D129" t="str">
            <v>Banco Nacional del Ejército, Fuerza Aérea y Armada, S.N.C.</v>
          </cell>
        </row>
        <row r="130">
          <cell r="C130" t="str">
            <v>6,G2T</v>
          </cell>
          <cell r="D130" t="str">
            <v>Casa de Moneda de México</v>
          </cell>
        </row>
        <row r="131">
          <cell r="C131" t="str">
            <v>6,G3A</v>
          </cell>
          <cell r="D131" t="str">
            <v>Comisión Nacional para la Protección y Defensa de los Usuarios de Servicios Financieros</v>
          </cell>
        </row>
        <row r="132">
          <cell r="C132" t="str">
            <v>6,G4H</v>
          </cell>
          <cell r="D132" t="str">
            <v>Exportadores Asociados, S.A. de C.V. (en proceso de desincorporación)</v>
          </cell>
        </row>
        <row r="133">
          <cell r="C133" t="str">
            <v>6,G4O</v>
          </cell>
          <cell r="D133" t="str">
            <v>Fideicomiso Liquidador de Instituciones y Organizaciones Auxiliares de Crédito (en proceso de desincorporación)</v>
          </cell>
        </row>
        <row r="134">
          <cell r="C134" t="str">
            <v>6,HAN</v>
          </cell>
          <cell r="D134" t="str">
            <v>Financiera Rural</v>
          </cell>
        </row>
        <row r="135">
          <cell r="C135" t="str">
            <v>6,HAS</v>
          </cell>
          <cell r="D135" t="str">
            <v>Fondo Especial de Asistencia Técnica y Garantía para Créditos Agropecuarios</v>
          </cell>
        </row>
        <row r="136">
          <cell r="C136" t="str">
            <v>6,HAT</v>
          </cell>
          <cell r="D136" t="str">
            <v>Fondo de Capitalización e Inversión del Sector Rural</v>
          </cell>
        </row>
        <row r="137">
          <cell r="C137" t="str">
            <v>6,HBW</v>
          </cell>
          <cell r="D137" t="str">
            <v>Fondo de Garantía y Fomento para la Agricultura, Ganadería y Avicultura</v>
          </cell>
        </row>
        <row r="138">
          <cell r="C138" t="str">
            <v>6,HBX</v>
          </cell>
          <cell r="D138" t="str">
            <v>Fondo de Garantía y Fomento para las Actividades Pesqueras</v>
          </cell>
        </row>
        <row r="139">
          <cell r="C139" t="str">
            <v>6,HCG</v>
          </cell>
          <cell r="D139" t="str">
            <v>Fondo de Operación y Financiamiento Bancario a la Vivienda</v>
          </cell>
        </row>
        <row r="140">
          <cell r="C140" t="str">
            <v>6,HDA</v>
          </cell>
          <cell r="D140" t="str">
            <v>Fondo Especial para Financiamientos Agropecuarios</v>
          </cell>
        </row>
        <row r="141">
          <cell r="C141" t="str">
            <v>6,HDB</v>
          </cell>
          <cell r="D141" t="str">
            <v>Comisión Nacional de Vivienda</v>
          </cell>
        </row>
        <row r="142">
          <cell r="C142" t="str">
            <v>6,HHE</v>
          </cell>
          <cell r="D142" t="str">
            <v>Instituto Federal de Acceso a la Información Pública</v>
          </cell>
        </row>
        <row r="143">
          <cell r="C143" t="str">
            <v>6,HHG</v>
          </cell>
          <cell r="D143" t="str">
            <v>Instituto Nacional de las Mujeres</v>
          </cell>
        </row>
        <row r="144">
          <cell r="C144" t="str">
            <v>6,HHI</v>
          </cell>
          <cell r="D144" t="str">
            <v>Instituto para el Desarrollo Técnico de las Haciendas Públicas</v>
          </cell>
        </row>
        <row r="145">
          <cell r="C145" t="str">
            <v>6,HHN</v>
          </cell>
          <cell r="D145" t="str">
            <v>Instituto para la Protección al Ahorro Bancario</v>
          </cell>
        </row>
        <row r="146">
          <cell r="C146" t="str">
            <v>6,HHQ</v>
          </cell>
          <cell r="D146" t="str">
            <v>Lotería Nacional para la Asistencia Pública</v>
          </cell>
        </row>
        <row r="147">
          <cell r="C147" t="str">
            <v>6,HIU</v>
          </cell>
          <cell r="D147" t="str">
            <v>Nacional Financiera, S.N.C.</v>
          </cell>
        </row>
        <row r="148">
          <cell r="C148" t="str">
            <v>6,HJO</v>
          </cell>
          <cell r="D148" t="str">
            <v>Banco del Ahorro Nacional y Servicios Financieros, S.N.C.</v>
          </cell>
        </row>
        <row r="149">
          <cell r="C149" t="str">
            <v>6,HJY</v>
          </cell>
          <cell r="D149" t="str">
            <v>Pronósticos para la Asistencia Pública</v>
          </cell>
        </row>
        <row r="150">
          <cell r="C150" t="str">
            <v>6,HKA</v>
          </cell>
          <cell r="D150" t="str">
            <v>Servicio de Administración y Enajenación de Bienes</v>
          </cell>
        </row>
        <row r="151">
          <cell r="C151" t="str">
            <v>6,HKB</v>
          </cell>
          <cell r="D151" t="str">
            <v>Servicios de Almacenamiento del Norte, S.A. (en proceso de desincorporación)</v>
          </cell>
        </row>
        <row r="152">
          <cell r="C152" t="str">
            <v>6,HKI</v>
          </cell>
          <cell r="D152" t="str">
            <v>Sociedad Hipotecaria Federal, S.N.C.</v>
          </cell>
        </row>
        <row r="153">
          <cell r="C153" t="str">
            <v>6,100</v>
          </cell>
          <cell r="D153" t="str">
            <v>Secretaría</v>
          </cell>
        </row>
        <row r="154">
          <cell r="C154" t="str">
            <v>6,110</v>
          </cell>
          <cell r="D154" t="str">
            <v>Unidad de Inteligencia Financiera</v>
          </cell>
        </row>
        <row r="155">
          <cell r="C155" t="str">
            <v>6,112</v>
          </cell>
          <cell r="D155" t="str">
            <v>Unidad de Comunicación Social y Vocero</v>
          </cell>
        </row>
        <row r="156">
          <cell r="C156" t="str">
            <v>6,113</v>
          </cell>
          <cell r="D156" t="str">
            <v>Órgano Interno de Control</v>
          </cell>
        </row>
        <row r="157">
          <cell r="C157" t="str">
            <v>6,114</v>
          </cell>
          <cell r="D157" t="str">
            <v>Unidad de Coordinación con Entidades Federativas</v>
          </cell>
        </row>
        <row r="158">
          <cell r="C158" t="str">
            <v>6,115</v>
          </cell>
          <cell r="D158" t="str">
            <v>Coordinación General de Tecnologías de Información y Comunicaciones</v>
          </cell>
        </row>
        <row r="159">
          <cell r="C159" t="str">
            <v>6,116</v>
          </cell>
          <cell r="D159" t="str">
            <v>Coordinación General de Calidad y Seguridad de la Información</v>
          </cell>
        </row>
        <row r="160">
          <cell r="C160" t="str">
            <v>6,200</v>
          </cell>
          <cell r="D160" t="str">
            <v>Subsecretaría de Hacienda y Crédito Público</v>
          </cell>
        </row>
        <row r="161">
          <cell r="C161" t="str">
            <v>6,210</v>
          </cell>
          <cell r="D161" t="str">
            <v>Unidad de Crédito Público</v>
          </cell>
        </row>
        <row r="162">
          <cell r="C162" t="str">
            <v>6,211</v>
          </cell>
          <cell r="D162" t="str">
            <v>Unidad de Planeación Económica de la Hacienda Pública</v>
          </cell>
        </row>
        <row r="163">
          <cell r="C163" t="str">
            <v>6,212</v>
          </cell>
          <cell r="D163" t="str">
            <v>Unidad de Banca de Desarrollo</v>
          </cell>
        </row>
        <row r="164">
          <cell r="C164" t="str">
            <v>6,213</v>
          </cell>
          <cell r="D164" t="str">
            <v>Unidad de Banca, Valores y Ahorro</v>
          </cell>
        </row>
        <row r="165">
          <cell r="C165" t="str">
            <v>6,214</v>
          </cell>
          <cell r="D165" t="str">
            <v>Unidad de Seguros, Pensiones y Seguridad Social</v>
          </cell>
        </row>
        <row r="166">
          <cell r="C166" t="str">
            <v>6,215</v>
          </cell>
          <cell r="D166" t="str">
            <v>Unidad de Asuntos Internacionales de Hacienda</v>
          </cell>
        </row>
        <row r="167">
          <cell r="C167" t="str">
            <v>6,300</v>
          </cell>
          <cell r="D167" t="str">
            <v>Subsecretaría de Ingresos</v>
          </cell>
        </row>
        <row r="168">
          <cell r="C168" t="str">
            <v>6,310</v>
          </cell>
          <cell r="D168" t="str">
            <v>Unidad de Política de Ingresos</v>
          </cell>
        </row>
        <row r="169">
          <cell r="C169" t="str">
            <v>6,311</v>
          </cell>
          <cell r="D169" t="str">
            <v>Unidad de Legislación Tributaria</v>
          </cell>
        </row>
        <row r="170">
          <cell r="C170" t="str">
            <v>6,400</v>
          </cell>
          <cell r="D170" t="str">
            <v>Subsecretaría de Egresos</v>
          </cell>
        </row>
        <row r="171">
          <cell r="C171" t="str">
            <v>6,410</v>
          </cell>
          <cell r="D171" t="str">
            <v>Unidad de Inversiones</v>
          </cell>
        </row>
        <row r="172">
          <cell r="C172" t="str">
            <v>6,411</v>
          </cell>
          <cell r="D172" t="str">
            <v>Unidad de Política y Control Presupuestario</v>
          </cell>
        </row>
        <row r="173">
          <cell r="C173" t="str">
            <v>6,412</v>
          </cell>
          <cell r="D173" t="str">
            <v>Unidad de Contabilidad Gubernamental e Informes sobre la Gestión Pública</v>
          </cell>
        </row>
        <row r="174">
          <cell r="C174" t="str">
            <v>6,415</v>
          </cell>
          <cell r="D174" t="str">
            <v>Dirección General de Programación y Presupuesto "B"</v>
          </cell>
        </row>
        <row r="175">
          <cell r="C175" t="str">
            <v>6,416</v>
          </cell>
          <cell r="D175" t="str">
            <v>Dirección General de Programación y Presupuesto "A"</v>
          </cell>
        </row>
        <row r="176">
          <cell r="C176" t="str">
            <v>6,418</v>
          </cell>
          <cell r="D176" t="str">
            <v>Dirección General Jurídica de Egresos</v>
          </cell>
        </row>
        <row r="177">
          <cell r="C177" t="str">
            <v>6,500</v>
          </cell>
          <cell r="D177" t="str">
            <v>Procuraduría Fiscal de la Federación</v>
          </cell>
        </row>
        <row r="178">
          <cell r="C178" t="str">
            <v>6,510</v>
          </cell>
          <cell r="D178" t="str">
            <v>Subprocuraduría Fiscal Federal de Legislación y Consulta</v>
          </cell>
        </row>
        <row r="179">
          <cell r="C179" t="str">
            <v>6,511</v>
          </cell>
          <cell r="D179" t="str">
            <v>Subprocuraduría Fiscal Federal de Amparos</v>
          </cell>
        </row>
        <row r="180">
          <cell r="C180" t="str">
            <v>6,512</v>
          </cell>
          <cell r="D180" t="str">
            <v>Subprocuraduría Fiscal Federal de Asuntos Financieros</v>
          </cell>
        </row>
        <row r="181">
          <cell r="C181" t="str">
            <v>6,513</v>
          </cell>
          <cell r="D181" t="str">
            <v>Subprocuraduría Fiscal Federal de Investigaciones</v>
          </cell>
        </row>
        <row r="182">
          <cell r="C182" t="str">
            <v>6,600</v>
          </cell>
          <cell r="D182" t="str">
            <v>Tesorería de la Federación</v>
          </cell>
        </row>
        <row r="183">
          <cell r="C183" t="str">
            <v>6,610</v>
          </cell>
          <cell r="D183" t="str">
            <v>Subtesorería de Operación</v>
          </cell>
        </row>
        <row r="184">
          <cell r="C184" t="str">
            <v>6,611</v>
          </cell>
          <cell r="D184" t="str">
            <v>Subtesorería de Contabilidad y Control Operativo</v>
          </cell>
        </row>
        <row r="185">
          <cell r="C185" t="str">
            <v>6,612</v>
          </cell>
          <cell r="D185" t="str">
            <v>Unidad de Vigilancia de Fondos y Valores</v>
          </cell>
        </row>
        <row r="186">
          <cell r="C186" t="str">
            <v>6,613</v>
          </cell>
          <cell r="D186" t="str">
            <v>Dirección General de Procedimientos Legales</v>
          </cell>
        </row>
        <row r="187">
          <cell r="C187" t="str">
            <v>6,700</v>
          </cell>
          <cell r="D187" t="str">
            <v>Oficialía Mayor</v>
          </cell>
        </row>
        <row r="188">
          <cell r="C188" t="str">
            <v>6,710</v>
          </cell>
          <cell r="D188" t="str">
            <v>Dirección General de Recursos Financieros</v>
          </cell>
        </row>
        <row r="189">
          <cell r="C189" t="str">
            <v>6,711</v>
          </cell>
          <cell r="D189" t="str">
            <v>Dirección General de Recursos Humanos</v>
          </cell>
        </row>
        <row r="190">
          <cell r="C190" t="str">
            <v>6,712</v>
          </cell>
          <cell r="D190" t="str">
            <v>Dirección General de Recursos Materiales y Servicios Generales</v>
          </cell>
        </row>
        <row r="191">
          <cell r="C191" t="str">
            <v>6,713</v>
          </cell>
          <cell r="D191" t="str">
            <v>Dirección General de Talleres de Impresión de Estampillas y Valores</v>
          </cell>
        </row>
        <row r="192">
          <cell r="C192" t="str">
            <v>6,715</v>
          </cell>
          <cell r="D192" t="str">
            <v>Dirección General de Promoción Cultural, Obra Pública y Acervo Patrimonial</v>
          </cell>
        </row>
        <row r="193">
          <cell r="C193" t="str">
            <v>7,HXA</v>
          </cell>
          <cell r="D193" t="str">
            <v>Instituto de Seguridad Social para las Fuerzas Armadas Mexicanas</v>
          </cell>
        </row>
        <row r="194">
          <cell r="C194" t="str">
            <v>7,100</v>
          </cell>
          <cell r="D194" t="str">
            <v>Secretaría</v>
          </cell>
        </row>
        <row r="195">
          <cell r="C195" t="str">
            <v>7,110</v>
          </cell>
          <cell r="D195" t="str">
            <v>Dirección General de Administración</v>
          </cell>
        </row>
        <row r="196">
          <cell r="C196" t="str">
            <v>7,111</v>
          </cell>
          <cell r="D196" t="str">
            <v>Jefatura del Estado Mayor de la Defensa Nacional</v>
          </cell>
        </row>
        <row r="197">
          <cell r="C197" t="str">
            <v>7,112</v>
          </cell>
          <cell r="D197" t="str">
            <v>Dirección General de Industria Militar</v>
          </cell>
        </row>
        <row r="198">
          <cell r="C198" t="str">
            <v>7,113</v>
          </cell>
          <cell r="D198" t="str">
            <v>Dirección General de Fábricas de Vestuario y Equipo</v>
          </cell>
        </row>
        <row r="199">
          <cell r="C199" t="str">
            <v>7,114</v>
          </cell>
          <cell r="D199" t="str">
            <v>Dirección General de Justicia Militar</v>
          </cell>
        </row>
        <row r="200">
          <cell r="C200" t="str">
            <v>7,115</v>
          </cell>
          <cell r="D200" t="str">
            <v>Dirección General de Educación Militar y Rectoría de la Universidad del Ejército y Fuerza Aérea</v>
          </cell>
        </row>
        <row r="201">
          <cell r="C201" t="str">
            <v>7,116</v>
          </cell>
          <cell r="D201" t="str">
            <v>Dirección General de Sanidad</v>
          </cell>
        </row>
        <row r="202">
          <cell r="C202" t="str">
            <v>7,117</v>
          </cell>
          <cell r="D202" t="str">
            <v>Dirección General de Ingenieros</v>
          </cell>
        </row>
        <row r="203">
          <cell r="C203" t="str">
            <v>7,120</v>
          </cell>
          <cell r="D203" t="str">
            <v>Comandancia I Región Militar</v>
          </cell>
        </row>
        <row r="204">
          <cell r="C204" t="str">
            <v>7,121</v>
          </cell>
          <cell r="D204" t="str">
            <v>Comandancia II Región Militar</v>
          </cell>
        </row>
        <row r="205">
          <cell r="C205" t="str">
            <v>7,122</v>
          </cell>
          <cell r="D205" t="str">
            <v>Comandancia III Región Militar</v>
          </cell>
        </row>
        <row r="206">
          <cell r="C206" t="str">
            <v>7,123</v>
          </cell>
          <cell r="D206" t="str">
            <v>Comandancia IV Región Militar</v>
          </cell>
        </row>
        <row r="207">
          <cell r="C207" t="str">
            <v>7,124</v>
          </cell>
          <cell r="D207" t="str">
            <v>Comandancia V Región Militar</v>
          </cell>
        </row>
        <row r="208">
          <cell r="C208" t="str">
            <v>7,125</v>
          </cell>
          <cell r="D208" t="str">
            <v>Comandancia VI Región Militar</v>
          </cell>
        </row>
        <row r="209">
          <cell r="C209" t="str">
            <v>7,126</v>
          </cell>
          <cell r="D209" t="str">
            <v>Comandancia VII Región Militar</v>
          </cell>
        </row>
        <row r="210">
          <cell r="C210" t="str">
            <v>7,127</v>
          </cell>
          <cell r="D210" t="str">
            <v>Comandancia VIII Región Militar</v>
          </cell>
        </row>
        <row r="211">
          <cell r="C211" t="str">
            <v>7,128</v>
          </cell>
          <cell r="D211" t="str">
            <v>Comandancia IX Región Militar</v>
          </cell>
        </row>
        <row r="212">
          <cell r="C212" t="str">
            <v>7,129</v>
          </cell>
          <cell r="D212" t="str">
            <v>Comandancia X Región Militar</v>
          </cell>
        </row>
        <row r="213">
          <cell r="C213" t="str">
            <v>7,130</v>
          </cell>
          <cell r="D213" t="str">
            <v>Comandancia XI Región Militar</v>
          </cell>
        </row>
        <row r="214">
          <cell r="C214" t="str">
            <v>7,131</v>
          </cell>
          <cell r="D214" t="str">
            <v>Comandancia XII Región Militar</v>
          </cell>
        </row>
        <row r="215">
          <cell r="C215" t="str">
            <v>7,132</v>
          </cell>
          <cell r="D215" t="str">
            <v>Comandancia de la Fuerza Aérea Mexicana</v>
          </cell>
        </row>
        <row r="216">
          <cell r="C216" t="str">
            <v>7,135</v>
          </cell>
          <cell r="D216" t="str">
            <v>Presidencia del Supremo Tribunal Militar</v>
          </cell>
        </row>
        <row r="217">
          <cell r="C217" t="str">
            <v>7,136</v>
          </cell>
          <cell r="D217" t="str">
            <v>Procuraduría General de Justicia Militar</v>
          </cell>
        </row>
        <row r="218">
          <cell r="C218" t="str">
            <v>7,137</v>
          </cell>
          <cell r="D218" t="str">
            <v>Jefatura del Cuerpo de Defensores de Oficio</v>
          </cell>
        </row>
        <row r="219">
          <cell r="C219" t="str">
            <v>7,138</v>
          </cell>
          <cell r="D219" t="str">
            <v>Dirección General de Comunicación Social</v>
          </cell>
        </row>
        <row r="220">
          <cell r="C220" t="str">
            <v>7,139</v>
          </cell>
          <cell r="D220" t="str">
            <v>Dirección General de Derechos Humanos</v>
          </cell>
        </row>
        <row r="221">
          <cell r="C221" t="str">
            <v>7,140</v>
          </cell>
          <cell r="D221" t="str">
            <v>Dirección General de Informática</v>
          </cell>
        </row>
        <row r="222">
          <cell r="C222" t="str">
            <v>8,AFU</v>
          </cell>
          <cell r="D222" t="str">
            <v>Comité Nacional para el Desarrollo Sustentable de la Caña de Azúcar</v>
          </cell>
        </row>
        <row r="223">
          <cell r="C223" t="str">
            <v>8,A1I</v>
          </cell>
          <cell r="D223" t="str">
            <v>Universidad Autónoma Chapingo</v>
          </cell>
        </row>
        <row r="224">
          <cell r="C224" t="str">
            <v>8,B00</v>
          </cell>
          <cell r="D224" t="str">
            <v>Servicio Nacional de Sanidad, Inocuidad y Calidad Agroalimentaria</v>
          </cell>
        </row>
        <row r="225">
          <cell r="C225" t="str">
            <v>8,C00</v>
          </cell>
          <cell r="D225" t="str">
            <v>Servicio Nacional de Inspección y Certificación de Semillas</v>
          </cell>
        </row>
        <row r="226">
          <cell r="C226" t="str">
            <v>8,D00</v>
          </cell>
          <cell r="D226" t="str">
            <v>Colegio Superior Agropecuario del Estado de Guerrero</v>
          </cell>
        </row>
        <row r="227">
          <cell r="C227" t="str">
            <v>8,F00</v>
          </cell>
          <cell r="D227" t="str">
            <v>Apoyos y Servicios a la Comercialización Agropecuaria</v>
          </cell>
        </row>
        <row r="228">
          <cell r="C228" t="str">
            <v>8,G00</v>
          </cell>
          <cell r="D228" t="str">
            <v>Servicio de Información Agroalimentaria y Pesquera</v>
          </cell>
        </row>
        <row r="229">
          <cell r="C229" t="str">
            <v>8,H00</v>
          </cell>
          <cell r="D229" t="str">
            <v>Instituto Nacional de la Pesca</v>
          </cell>
        </row>
        <row r="230">
          <cell r="C230" t="str">
            <v>8,IZC</v>
          </cell>
          <cell r="D230" t="str">
            <v>Colegio de Postgraduados</v>
          </cell>
        </row>
        <row r="231">
          <cell r="C231" t="str">
            <v>8,IZI</v>
          </cell>
          <cell r="D231" t="str">
            <v>Comisión Nacional de las Zonas Aridas</v>
          </cell>
        </row>
        <row r="232">
          <cell r="C232" t="str">
            <v>8,I00</v>
          </cell>
          <cell r="D232" t="str">
            <v>Comisión Nacional de Acuacultura y Pesca</v>
          </cell>
        </row>
        <row r="233">
          <cell r="C233" t="str">
            <v>8,I6L</v>
          </cell>
          <cell r="D233" t="str">
            <v>Fideicomiso de Riesgo Compartido</v>
          </cell>
        </row>
        <row r="234">
          <cell r="C234" t="str">
            <v>8,I6U</v>
          </cell>
          <cell r="D234" t="str">
            <v>Fondo de Empresas Expropiadas del Sector Azucarero</v>
          </cell>
        </row>
        <row r="235">
          <cell r="C235" t="str">
            <v>8,I9H</v>
          </cell>
          <cell r="D235" t="str">
            <v>Instituto Nacional para el Desarrollo de Capacidades del Sector Rural, A.C.</v>
          </cell>
        </row>
        <row r="236">
          <cell r="C236" t="str">
            <v>8,JAG</v>
          </cell>
          <cell r="D236" t="str">
            <v>Instituto Nacional de Investigaciones Forestales, Agrícolas y Pecuarias</v>
          </cell>
        </row>
        <row r="237">
          <cell r="C237" t="str">
            <v>8,JBK</v>
          </cell>
          <cell r="D237" t="str">
            <v>Productora Nacional de Biológicos Veterinarios</v>
          </cell>
        </row>
        <row r="238">
          <cell r="C238" t="str">
            <v>8,JBU</v>
          </cell>
          <cell r="D238" t="str">
            <v>Productora Nacional de Semillas (en proceso de desincorporación)</v>
          </cell>
        </row>
        <row r="239">
          <cell r="C239" t="str">
            <v>8,100</v>
          </cell>
          <cell r="D239" t="str">
            <v>Secretaría</v>
          </cell>
        </row>
        <row r="240">
          <cell r="C240" t="str">
            <v>8,110</v>
          </cell>
          <cell r="D240" t="str">
            <v>Coordinación General Jurídica</v>
          </cell>
        </row>
        <row r="241">
          <cell r="C241" t="str">
            <v>8,111</v>
          </cell>
          <cell r="D241" t="str">
            <v>Coordinación General de Comunicación Social</v>
          </cell>
        </row>
        <row r="242">
          <cell r="C242" t="str">
            <v>8,112</v>
          </cell>
          <cell r="D242" t="str">
            <v>Coordinación General de Política Sectorial</v>
          </cell>
        </row>
        <row r="243">
          <cell r="C243" t="str">
            <v>8,113</v>
          </cell>
          <cell r="D243" t="str">
            <v>Coordinación General de Delegaciones</v>
          </cell>
        </row>
        <row r="244">
          <cell r="C244" t="str">
            <v>8,114</v>
          </cell>
          <cell r="D244" t="str">
            <v>Unidad de Contraloría Interna</v>
          </cell>
        </row>
        <row r="245">
          <cell r="C245" t="str">
            <v>8,115</v>
          </cell>
          <cell r="D245" t="str">
            <v>Coordinación General de Enlace y Operación</v>
          </cell>
        </row>
        <row r="246">
          <cell r="C246" t="str">
            <v>8,116</v>
          </cell>
          <cell r="D246" t="str">
            <v>Coordinación General de Ganadería</v>
          </cell>
        </row>
        <row r="247">
          <cell r="C247" t="str">
            <v>8,121</v>
          </cell>
          <cell r="D247" t="str">
            <v>Delegación en Aguascalientes</v>
          </cell>
        </row>
        <row r="248">
          <cell r="C248" t="str">
            <v>8,122</v>
          </cell>
          <cell r="D248" t="str">
            <v>Delegación en Baja California</v>
          </cell>
        </row>
        <row r="249">
          <cell r="C249" t="str">
            <v>8,123</v>
          </cell>
          <cell r="D249" t="str">
            <v>Delegación en Baja California Sur</v>
          </cell>
        </row>
        <row r="250">
          <cell r="C250" t="str">
            <v>8,124</v>
          </cell>
          <cell r="D250" t="str">
            <v>Delegación en Campeche</v>
          </cell>
        </row>
        <row r="251">
          <cell r="C251" t="str">
            <v>8,125</v>
          </cell>
          <cell r="D251" t="str">
            <v>Delegación en Coahuila</v>
          </cell>
        </row>
        <row r="252">
          <cell r="C252" t="str">
            <v>8,126</v>
          </cell>
          <cell r="D252" t="str">
            <v>Delegación en Colima</v>
          </cell>
        </row>
        <row r="253">
          <cell r="C253" t="str">
            <v>8,127</v>
          </cell>
          <cell r="D253" t="str">
            <v>Delegación en Chiapas</v>
          </cell>
        </row>
        <row r="254">
          <cell r="C254" t="str">
            <v>8,128</v>
          </cell>
          <cell r="D254" t="str">
            <v>Delegación en Chihuahua</v>
          </cell>
        </row>
        <row r="255">
          <cell r="C255" t="str">
            <v>8,129</v>
          </cell>
          <cell r="D255" t="str">
            <v>Delegación en el Distrito Federal</v>
          </cell>
        </row>
        <row r="256">
          <cell r="C256" t="str">
            <v>8,130</v>
          </cell>
          <cell r="D256" t="str">
            <v>Delegación en Durango</v>
          </cell>
        </row>
        <row r="257">
          <cell r="C257" t="str">
            <v>8,131</v>
          </cell>
          <cell r="D257" t="str">
            <v>Delegación en Guanajuato</v>
          </cell>
        </row>
        <row r="258">
          <cell r="C258" t="str">
            <v>8,132</v>
          </cell>
          <cell r="D258" t="str">
            <v>Delegación en Guerrero</v>
          </cell>
        </row>
        <row r="259">
          <cell r="C259" t="str">
            <v>8,133</v>
          </cell>
          <cell r="D259" t="str">
            <v>Delegación en Hidalgo</v>
          </cell>
        </row>
        <row r="260">
          <cell r="C260" t="str">
            <v>8,134</v>
          </cell>
          <cell r="D260" t="str">
            <v>Delegación en Jalisco</v>
          </cell>
        </row>
        <row r="261">
          <cell r="C261" t="str">
            <v>8,135</v>
          </cell>
          <cell r="D261" t="str">
            <v>Delegación en el Estado de México</v>
          </cell>
        </row>
        <row r="262">
          <cell r="C262" t="str">
            <v>8,136</v>
          </cell>
          <cell r="D262" t="str">
            <v>Delegación en Michoacán</v>
          </cell>
        </row>
        <row r="263">
          <cell r="C263" t="str">
            <v>8,137</v>
          </cell>
          <cell r="D263" t="str">
            <v>Delegación en Morelos</v>
          </cell>
        </row>
        <row r="264">
          <cell r="C264" t="str">
            <v>8,138</v>
          </cell>
          <cell r="D264" t="str">
            <v>Delegación en Nayarit</v>
          </cell>
        </row>
        <row r="265">
          <cell r="C265" t="str">
            <v>8,139</v>
          </cell>
          <cell r="D265" t="str">
            <v>Delegación en Nuevo León</v>
          </cell>
        </row>
        <row r="266">
          <cell r="C266" t="str">
            <v>8,140</v>
          </cell>
          <cell r="D266" t="str">
            <v>Delegación en Oaxaca</v>
          </cell>
        </row>
        <row r="267">
          <cell r="C267" t="str">
            <v>8,141</v>
          </cell>
          <cell r="D267" t="str">
            <v>Delegación en Puebla</v>
          </cell>
        </row>
        <row r="268">
          <cell r="C268" t="str">
            <v>8,142</v>
          </cell>
          <cell r="D268" t="str">
            <v>Delegación en Querétaro</v>
          </cell>
        </row>
        <row r="269">
          <cell r="C269" t="str">
            <v>8,143</v>
          </cell>
          <cell r="D269" t="str">
            <v>Delegación en Quintana Roo</v>
          </cell>
        </row>
        <row r="270">
          <cell r="C270" t="str">
            <v>8,144</v>
          </cell>
          <cell r="D270" t="str">
            <v>Delegación en San Luis Potosí</v>
          </cell>
        </row>
        <row r="271">
          <cell r="C271" t="str">
            <v>8,145</v>
          </cell>
          <cell r="D271" t="str">
            <v>Delegación en Sinaloa</v>
          </cell>
        </row>
        <row r="272">
          <cell r="C272" t="str">
            <v>8,146</v>
          </cell>
          <cell r="D272" t="str">
            <v>Delegación en Sonora</v>
          </cell>
        </row>
        <row r="273">
          <cell r="C273" t="str">
            <v>8,147</v>
          </cell>
          <cell r="D273" t="str">
            <v>Delegación en Tabasco</v>
          </cell>
        </row>
        <row r="274">
          <cell r="C274" t="str">
            <v>8,148</v>
          </cell>
          <cell r="D274" t="str">
            <v>Delegación en Tamaulipas</v>
          </cell>
        </row>
        <row r="275">
          <cell r="C275" t="str">
            <v>8,149</v>
          </cell>
          <cell r="D275" t="str">
            <v>Delegación en Tlaxcala</v>
          </cell>
        </row>
        <row r="276">
          <cell r="C276" t="str">
            <v>8,150</v>
          </cell>
          <cell r="D276" t="str">
            <v>Delegación en Veracruz</v>
          </cell>
        </row>
        <row r="277">
          <cell r="C277" t="str">
            <v>8,151</v>
          </cell>
          <cell r="D277" t="str">
            <v>Delegación en Yucatán</v>
          </cell>
        </row>
        <row r="278">
          <cell r="C278" t="str">
            <v>8,152</v>
          </cell>
          <cell r="D278" t="str">
            <v>Delegación en Zacatecas</v>
          </cell>
        </row>
        <row r="279">
          <cell r="C279" t="str">
            <v>8,153</v>
          </cell>
          <cell r="D279" t="str">
            <v>Delegación en la Región Lagunera</v>
          </cell>
        </row>
        <row r="280">
          <cell r="C280" t="str">
            <v>8,200</v>
          </cell>
          <cell r="D280" t="str">
            <v>Subsecretaría de Fomento a los Agronegocios</v>
          </cell>
        </row>
        <row r="281">
          <cell r="C281" t="str">
            <v>8,210</v>
          </cell>
          <cell r="D281" t="str">
            <v>Dirección General de Estudios Agropecuarios y Pesqueros</v>
          </cell>
        </row>
        <row r="282">
          <cell r="C282" t="str">
            <v>8,211</v>
          </cell>
          <cell r="D282" t="str">
            <v>Dirección General de Administración de Riesgos y Proyectos de Inversión</v>
          </cell>
        </row>
        <row r="283">
          <cell r="C283" t="str">
            <v>8,212</v>
          </cell>
          <cell r="D283" t="str">
            <v>Dirección General de Apoyo al Financiamiento Rural</v>
          </cell>
        </row>
        <row r="284">
          <cell r="C284" t="str">
            <v>8,300</v>
          </cell>
          <cell r="D284" t="str">
            <v>Subsecretaría de Agricultura</v>
          </cell>
        </row>
        <row r="285">
          <cell r="C285" t="str">
            <v>8,310</v>
          </cell>
          <cell r="D285" t="str">
            <v>Dirección General de Fomento a la Agricultura</v>
          </cell>
        </row>
        <row r="286">
          <cell r="C286" t="str">
            <v>8,311</v>
          </cell>
          <cell r="D286" t="str">
            <v>Dirección General de Vinculación y Desarrollo Tecnológico</v>
          </cell>
        </row>
        <row r="287">
          <cell r="C287" t="str">
            <v>8,400</v>
          </cell>
          <cell r="D287" t="str">
            <v>Subsecretaría de Desarrollo Rural</v>
          </cell>
        </row>
        <row r="288">
          <cell r="C288" t="str">
            <v>8,410</v>
          </cell>
          <cell r="D288" t="str">
            <v>Dirección General de Apoyos para el Desarrollo Rural</v>
          </cell>
        </row>
        <row r="289">
          <cell r="C289" t="str">
            <v>8,411</v>
          </cell>
          <cell r="D289" t="str">
            <v>Dirección General de Programas Regionales y Organización Rural</v>
          </cell>
        </row>
        <row r="290">
          <cell r="C290" t="str">
            <v>8,412</v>
          </cell>
          <cell r="D290" t="str">
            <v>Dirección General de Estudios para el Desarrollo Rural</v>
          </cell>
        </row>
        <row r="291">
          <cell r="C291" t="str">
            <v>8,413</v>
          </cell>
          <cell r="D291" t="str">
            <v>Dirección General de Servicios Profesionales para el Desarrollo Rural</v>
          </cell>
        </row>
        <row r="292">
          <cell r="C292" t="str">
            <v>8,500</v>
          </cell>
          <cell r="D292" t="str">
            <v>Oficialía Mayor</v>
          </cell>
        </row>
        <row r="293">
          <cell r="C293" t="str">
            <v>8,510</v>
          </cell>
          <cell r="D293" t="str">
            <v>Dirección General de Eficiencia Financiera y Rendición de Cuentas</v>
          </cell>
        </row>
        <row r="294">
          <cell r="C294" t="str">
            <v>8,511</v>
          </cell>
          <cell r="D294" t="str">
            <v>Dirección General de Desarrollo Humano y Profesionalización</v>
          </cell>
        </row>
        <row r="295">
          <cell r="C295" t="str">
            <v>8,512</v>
          </cell>
          <cell r="D295" t="str">
            <v>Dirección General de Proveeduría y Racionalización de Bienes y Servicios</v>
          </cell>
        </row>
        <row r="296">
          <cell r="C296" t="str">
            <v>8,513</v>
          </cell>
          <cell r="D296" t="str">
            <v>Dirección General de Promoción de la Eficiencia y Calidad de los Servicios</v>
          </cell>
        </row>
        <row r="297">
          <cell r="C297" t="str">
            <v>9,A00</v>
          </cell>
          <cell r="D297" t="str">
            <v>Instituto Mexicano del Transporte</v>
          </cell>
        </row>
        <row r="298">
          <cell r="C298" t="str">
            <v>9,C00</v>
          </cell>
          <cell r="D298" t="str">
            <v>Servicios a la Navegación en el Espacio Aéreo Mexicano</v>
          </cell>
        </row>
        <row r="299">
          <cell r="C299" t="str">
            <v>9,D00</v>
          </cell>
          <cell r="D299" t="str">
            <v>Comisión Federal de Telecomunicaciones</v>
          </cell>
        </row>
        <row r="300">
          <cell r="C300" t="str">
            <v>9,JZL</v>
          </cell>
          <cell r="D300" t="str">
            <v>Aeropuertos y Servicios Auxiliares</v>
          </cell>
        </row>
        <row r="301">
          <cell r="C301" t="str">
            <v>9,J0U</v>
          </cell>
          <cell r="D301" t="str">
            <v>Caminos y Puentes Federales de Ingresos y Servicios Conexos</v>
          </cell>
        </row>
        <row r="302">
          <cell r="C302" t="str">
            <v>9,J2P</v>
          </cell>
          <cell r="D302" t="str">
            <v>Administración Portuaria Integral de Dos Bocas, S.A. de C.V.</v>
          </cell>
        </row>
        <row r="303">
          <cell r="C303" t="str">
            <v>9,J2R</v>
          </cell>
          <cell r="D303" t="str">
            <v>Administración Portuaria Integral de Ensenada, S.A. de C.V.</v>
          </cell>
        </row>
        <row r="304">
          <cell r="C304" t="str">
            <v>9,J2T</v>
          </cell>
          <cell r="D304" t="str">
            <v>Administración Portuaria Integral de Mazatlán, S.A. de C.V.</v>
          </cell>
        </row>
        <row r="305">
          <cell r="C305" t="str">
            <v>9,J2U</v>
          </cell>
          <cell r="D305" t="str">
            <v>Administración Portuaria Integral de Progreso, S.A. de C.V.</v>
          </cell>
        </row>
        <row r="306">
          <cell r="C306" t="str">
            <v>9,J2V</v>
          </cell>
          <cell r="D306" t="str">
            <v>Administración Portuaria Integral de Puerto Vallarta, S.A. de C.V.</v>
          </cell>
        </row>
        <row r="307">
          <cell r="C307" t="str">
            <v>9,J2W</v>
          </cell>
          <cell r="D307" t="str">
            <v>Administración Portuaria Integral de Topolobampo, S.A. de C.V.</v>
          </cell>
        </row>
        <row r="308">
          <cell r="C308" t="str">
            <v>9,J2X</v>
          </cell>
          <cell r="D308" t="str">
            <v>Administración Portuaria Integral de Tuxpan, S.A. de C.V.</v>
          </cell>
        </row>
        <row r="309">
          <cell r="C309" t="str">
            <v>9,J2Y</v>
          </cell>
          <cell r="D309" t="str">
            <v>Administración Portuaria Integral de Altamira, S.A. de C.V.</v>
          </cell>
        </row>
        <row r="310">
          <cell r="C310" t="str">
            <v>9,J2Z</v>
          </cell>
          <cell r="D310" t="str">
            <v>Administración Portuaria Integral de Guaymas, S.A. de C.V.</v>
          </cell>
        </row>
        <row r="311">
          <cell r="C311" t="str">
            <v>9,J3A</v>
          </cell>
          <cell r="D311" t="str">
            <v>Administración Portuaria Integral de Lázaro Cárdenas, S.A. de C.V.</v>
          </cell>
        </row>
        <row r="312">
          <cell r="C312" t="str">
            <v>9,J3B</v>
          </cell>
          <cell r="D312" t="str">
            <v>Administración Portuaria Integral de Manzanillo, S.A. de C.V.</v>
          </cell>
        </row>
        <row r="313">
          <cell r="C313" t="str">
            <v>9,J3C</v>
          </cell>
          <cell r="D313" t="str">
            <v>Administración Portuaria Integral de Puerto Madero, S.A. de C.V.</v>
          </cell>
        </row>
        <row r="314">
          <cell r="C314" t="str">
            <v>9,J3D</v>
          </cell>
          <cell r="D314" t="str">
            <v>Administración Portuaria Integral de Tampico, S.A. de C.V.</v>
          </cell>
        </row>
        <row r="315">
          <cell r="C315" t="str">
            <v>9,J3E</v>
          </cell>
          <cell r="D315" t="str">
            <v>Administración Portuaria Integral de Veracruz, S.A. de C.V.</v>
          </cell>
        </row>
        <row r="316">
          <cell r="C316" t="str">
            <v>9,J3F</v>
          </cell>
          <cell r="D316" t="str">
            <v>Administración Portuaria Integral de Coatzacoalcos, S.A. de C.V.</v>
          </cell>
        </row>
        <row r="317">
          <cell r="C317" t="str">
            <v>9,J3G</v>
          </cell>
          <cell r="D317" t="str">
            <v>Administración Portuaria Integral de Salina Cruz, S.A. de C.V.</v>
          </cell>
        </row>
        <row r="318">
          <cell r="C318" t="str">
            <v>9,J3L</v>
          </cell>
          <cell r="D318" t="str">
            <v>Ferrocarril del Istmo de Tehuantepec, S.A. de C.V.</v>
          </cell>
        </row>
        <row r="319">
          <cell r="C319" t="str">
            <v>9,J3R</v>
          </cell>
          <cell r="D319" t="str">
            <v>Ferrocarriles Nacionales de México (en proceso de desincorporación)</v>
          </cell>
        </row>
        <row r="320">
          <cell r="C320" t="str">
            <v>9,J4V</v>
          </cell>
          <cell r="D320" t="str">
            <v>Fideicomiso de Formación y Capacitación para el Personal de la Marina Mercante Nacional</v>
          </cell>
        </row>
        <row r="321">
          <cell r="C321" t="str">
            <v>9,J9E</v>
          </cell>
          <cell r="D321" t="str">
            <v>Servicio Postal Mexicano</v>
          </cell>
        </row>
        <row r="322">
          <cell r="C322" t="str">
            <v>9,KCZ</v>
          </cell>
          <cell r="D322" t="str">
            <v>Telecomunicaciones de México</v>
          </cell>
        </row>
        <row r="323">
          <cell r="C323" t="str">
            <v>9,KDH</v>
          </cell>
          <cell r="D323" t="str">
            <v>Grupo Aeroportuario de la Ciudad de México, S.A. de C.V.</v>
          </cell>
        </row>
        <row r="324">
          <cell r="C324" t="str">
            <v>9,KDK</v>
          </cell>
          <cell r="D324" t="str">
            <v>Servicios Aeroportuarios de la Ciudad de México, S.A. de C.V.</v>
          </cell>
        </row>
        <row r="325">
          <cell r="C325" t="str">
            <v>9,KDN</v>
          </cell>
          <cell r="D325" t="str">
            <v>Aeropuerto Internacional de la Ciudad de México, S.A. de C.V.</v>
          </cell>
        </row>
        <row r="326">
          <cell r="C326" t="str">
            <v>9,100</v>
          </cell>
          <cell r="D326" t="str">
            <v>Secretaría</v>
          </cell>
        </row>
        <row r="327">
          <cell r="C327" t="str">
            <v>9,102</v>
          </cell>
          <cell r="D327" t="str">
            <v>Unidad de Apoyo al Cambio Estructural</v>
          </cell>
        </row>
        <row r="328">
          <cell r="C328" t="str">
            <v>9,110</v>
          </cell>
          <cell r="D328" t="str">
            <v>Unidad de Asuntos Jurídicos</v>
          </cell>
        </row>
        <row r="329">
          <cell r="C329" t="str">
            <v>9,111</v>
          </cell>
          <cell r="D329" t="str">
            <v>Dirección General de Comunicación Social</v>
          </cell>
        </row>
        <row r="330">
          <cell r="C330" t="str">
            <v>9,112</v>
          </cell>
          <cell r="D330" t="str">
            <v>Órgano Interno de Control</v>
          </cell>
        </row>
        <row r="331">
          <cell r="C331" t="str">
            <v>9,114</v>
          </cell>
          <cell r="D331" t="str">
            <v>Dirección General de Planeación</v>
          </cell>
        </row>
        <row r="332">
          <cell r="C332" t="str">
            <v>9,200</v>
          </cell>
          <cell r="D332" t="str">
            <v>Subsecretaría de Infraestructura</v>
          </cell>
        </row>
        <row r="333">
          <cell r="C333" t="str">
            <v>9,210</v>
          </cell>
          <cell r="D333" t="str">
            <v>Dirección General de Carreteras</v>
          </cell>
        </row>
        <row r="334">
          <cell r="C334" t="str">
            <v>9,211</v>
          </cell>
          <cell r="D334" t="str">
            <v>Dirección General de Conservación de Carreteras</v>
          </cell>
        </row>
        <row r="335">
          <cell r="C335" t="str">
            <v>9,212</v>
          </cell>
          <cell r="D335" t="str">
            <v>Dirección General de Servicios Técnicos</v>
          </cell>
        </row>
        <row r="336">
          <cell r="C336" t="str">
            <v>9,214</v>
          </cell>
          <cell r="D336" t="str">
            <v>Dirección General de Desarrollo Carretero</v>
          </cell>
        </row>
        <row r="337">
          <cell r="C337" t="str">
            <v>9,300</v>
          </cell>
          <cell r="D337" t="str">
            <v>Subsecretaría de Transporte</v>
          </cell>
        </row>
        <row r="338">
          <cell r="C338" t="str">
            <v>9,310</v>
          </cell>
          <cell r="D338" t="str">
            <v>Dirección General de Aeronáutica Civil</v>
          </cell>
        </row>
        <row r="339">
          <cell r="C339" t="str">
            <v>9,311</v>
          </cell>
          <cell r="D339" t="str">
            <v>Dirección General de Transporte Ferroviario y Multimodal</v>
          </cell>
        </row>
        <row r="340">
          <cell r="C340" t="str">
            <v>9,312</v>
          </cell>
          <cell r="D340" t="str">
            <v>Dirección General de Autotransporte Federal</v>
          </cell>
        </row>
        <row r="341">
          <cell r="C341" t="str">
            <v>9,313</v>
          </cell>
          <cell r="D341" t="str">
            <v>Dirección General de Protección y Medicina Preventiva en el Transporte</v>
          </cell>
        </row>
        <row r="342">
          <cell r="C342" t="str">
            <v>9,400</v>
          </cell>
          <cell r="D342" t="str">
            <v>Subsecretaría de Comunicaciones</v>
          </cell>
        </row>
        <row r="343">
          <cell r="C343" t="str">
            <v>9,411</v>
          </cell>
          <cell r="D343" t="str">
            <v>Dirección General de Política de Telecomunicaciones y de Radiodifusión</v>
          </cell>
        </row>
        <row r="344">
          <cell r="C344" t="str">
            <v>9,414</v>
          </cell>
          <cell r="D344" t="str">
            <v>Unidad de la Red Privada del Gobierno Federal</v>
          </cell>
        </row>
        <row r="345">
          <cell r="C345" t="str">
            <v>9,415</v>
          </cell>
          <cell r="D345" t="str">
            <v>Coordinación de la Sociedad de la Información y el Conocimiento</v>
          </cell>
        </row>
        <row r="346">
          <cell r="C346" t="str">
            <v>9,500</v>
          </cell>
          <cell r="D346" t="str">
            <v>Coordinación General de Puertos y Marina Mercante</v>
          </cell>
        </row>
        <row r="347">
          <cell r="C347" t="str">
            <v>9,510</v>
          </cell>
          <cell r="D347" t="str">
            <v>Dirección General de Puertos</v>
          </cell>
        </row>
        <row r="348">
          <cell r="C348" t="str">
            <v>9,511</v>
          </cell>
          <cell r="D348" t="str">
            <v>Dirección General de Marina Mercante</v>
          </cell>
        </row>
        <row r="349">
          <cell r="C349" t="str">
            <v>9,512</v>
          </cell>
          <cell r="D349" t="str">
            <v>Dirección General de Fomento y Administración Portuaria</v>
          </cell>
        </row>
        <row r="350">
          <cell r="C350" t="str">
            <v>9,600</v>
          </cell>
          <cell r="D350" t="str">
            <v>Coordinación General de Centros SCT</v>
          </cell>
        </row>
        <row r="351">
          <cell r="C351" t="str">
            <v>9,611</v>
          </cell>
          <cell r="D351" t="str">
            <v>Dirección General de Evaluación</v>
          </cell>
        </row>
        <row r="352">
          <cell r="C352" t="str">
            <v>9,621</v>
          </cell>
          <cell r="D352" t="str">
            <v>Centro SCT Aguascalientes</v>
          </cell>
        </row>
        <row r="353">
          <cell r="C353" t="str">
            <v>9,622</v>
          </cell>
          <cell r="D353" t="str">
            <v>Centro SCT Baja California</v>
          </cell>
        </row>
        <row r="354">
          <cell r="C354" t="str">
            <v>9,623</v>
          </cell>
          <cell r="D354" t="str">
            <v>Centro SCT Baja California Sur</v>
          </cell>
        </row>
        <row r="355">
          <cell r="C355" t="str">
            <v>9,624</v>
          </cell>
          <cell r="D355" t="str">
            <v>Centro SCT Campeche</v>
          </cell>
        </row>
        <row r="356">
          <cell r="C356" t="str">
            <v>9,625</v>
          </cell>
          <cell r="D356" t="str">
            <v>Centro SCT Coahuila</v>
          </cell>
        </row>
        <row r="357">
          <cell r="C357" t="str">
            <v>9,626</v>
          </cell>
          <cell r="D357" t="str">
            <v>Centro SCT Colima</v>
          </cell>
        </row>
        <row r="358">
          <cell r="C358" t="str">
            <v>9,627</v>
          </cell>
          <cell r="D358" t="str">
            <v>Centro SCT Chiapas</v>
          </cell>
        </row>
        <row r="359">
          <cell r="C359" t="str">
            <v>9,628</v>
          </cell>
          <cell r="D359" t="str">
            <v>Centro SCT Chihuahua</v>
          </cell>
        </row>
        <row r="360">
          <cell r="C360" t="str">
            <v>9,630</v>
          </cell>
          <cell r="D360" t="str">
            <v>Centro SCT Durango</v>
          </cell>
        </row>
        <row r="361">
          <cell r="C361" t="str">
            <v>9,631</v>
          </cell>
          <cell r="D361" t="str">
            <v>Centro SCT Guanajuato</v>
          </cell>
        </row>
        <row r="362">
          <cell r="C362" t="str">
            <v>9,632</v>
          </cell>
          <cell r="D362" t="str">
            <v>Centro SCT Guerrero</v>
          </cell>
        </row>
        <row r="363">
          <cell r="C363" t="str">
            <v>9,633</v>
          </cell>
          <cell r="D363" t="str">
            <v>Centro SCT Hidalgo</v>
          </cell>
        </row>
        <row r="364">
          <cell r="C364" t="str">
            <v>9,634</v>
          </cell>
          <cell r="D364" t="str">
            <v>Centro SCT Jalisco</v>
          </cell>
        </row>
        <row r="365">
          <cell r="C365" t="str">
            <v>9,635</v>
          </cell>
          <cell r="D365" t="str">
            <v>Centro SCT México</v>
          </cell>
        </row>
        <row r="366">
          <cell r="C366" t="str">
            <v>9,636</v>
          </cell>
          <cell r="D366" t="str">
            <v>Centro SCT Michoacán</v>
          </cell>
        </row>
        <row r="367">
          <cell r="C367" t="str">
            <v>9,637</v>
          </cell>
          <cell r="D367" t="str">
            <v>Centro SCT Morelos</v>
          </cell>
        </row>
        <row r="368">
          <cell r="C368" t="str">
            <v>9,638</v>
          </cell>
          <cell r="D368" t="str">
            <v>Centro SCT Nayarit</v>
          </cell>
        </row>
        <row r="369">
          <cell r="C369" t="str">
            <v>9,639</v>
          </cell>
          <cell r="D369" t="str">
            <v>Centro SCT Nuevo León</v>
          </cell>
        </row>
        <row r="370">
          <cell r="C370" t="str">
            <v>9,640</v>
          </cell>
          <cell r="D370" t="str">
            <v>Centro SCT Oaxaca</v>
          </cell>
        </row>
        <row r="371">
          <cell r="C371" t="str">
            <v>9,641</v>
          </cell>
          <cell r="D371" t="str">
            <v>Centro SCT Puebla</v>
          </cell>
        </row>
        <row r="372">
          <cell r="C372" t="str">
            <v>9,642</v>
          </cell>
          <cell r="D372" t="str">
            <v>Centro SCT Querétaro</v>
          </cell>
        </row>
        <row r="373">
          <cell r="C373" t="str">
            <v>9,643</v>
          </cell>
          <cell r="D373" t="str">
            <v>Centro SCT Quintana Roo</v>
          </cell>
        </row>
        <row r="374">
          <cell r="C374" t="str">
            <v>9,644</v>
          </cell>
          <cell r="D374" t="str">
            <v>Centro SCT San Luis Potosí</v>
          </cell>
        </row>
        <row r="375">
          <cell r="C375" t="str">
            <v>9,645</v>
          </cell>
          <cell r="D375" t="str">
            <v>Centro SCT Sinaloa</v>
          </cell>
        </row>
        <row r="376">
          <cell r="C376" t="str">
            <v>9,646</v>
          </cell>
          <cell r="D376" t="str">
            <v>Centro SCT Sonora</v>
          </cell>
        </row>
        <row r="377">
          <cell r="C377" t="str">
            <v>9,647</v>
          </cell>
          <cell r="D377" t="str">
            <v>Centro SCT Tabasco</v>
          </cell>
        </row>
        <row r="378">
          <cell r="C378" t="str">
            <v>9,648</v>
          </cell>
          <cell r="D378" t="str">
            <v>Centro SCT Tamaulipas</v>
          </cell>
        </row>
        <row r="379">
          <cell r="C379" t="str">
            <v>9,649</v>
          </cell>
          <cell r="D379" t="str">
            <v>Centro SCT Tlaxcala</v>
          </cell>
        </row>
        <row r="380">
          <cell r="C380" t="str">
            <v>9,650</v>
          </cell>
          <cell r="D380" t="str">
            <v>Centro SCT Veracruz</v>
          </cell>
        </row>
        <row r="381">
          <cell r="C381" t="str">
            <v>9,651</v>
          </cell>
          <cell r="D381" t="str">
            <v>Centro SCT Yucatán</v>
          </cell>
        </row>
        <row r="382">
          <cell r="C382" t="str">
            <v>9,652</v>
          </cell>
          <cell r="D382" t="str">
            <v>Centro SCT Zacatecas</v>
          </cell>
        </row>
        <row r="383">
          <cell r="C383" t="str">
            <v>9,700</v>
          </cell>
          <cell r="D383" t="str">
            <v>Oficialía Mayor</v>
          </cell>
        </row>
        <row r="384">
          <cell r="C384" t="str">
            <v>9,710</v>
          </cell>
          <cell r="D384" t="str">
            <v>Dirección General de Programación, Organización y Presupuesto</v>
          </cell>
        </row>
        <row r="385">
          <cell r="C385" t="str">
            <v>9,711</v>
          </cell>
          <cell r="D385" t="str">
            <v>Dirección General de Recursos Humanos</v>
          </cell>
        </row>
        <row r="386">
          <cell r="C386" t="str">
            <v>9,712</v>
          </cell>
          <cell r="D386" t="str">
            <v>Dirección General de Recursos Materiales</v>
          </cell>
        </row>
        <row r="387">
          <cell r="C387" t="str">
            <v>9,713</v>
          </cell>
          <cell r="D387" t="str">
            <v>Unidad de Tecnologías de Información y Comunicaciones</v>
          </cell>
        </row>
        <row r="388">
          <cell r="C388" t="str">
            <v>10,A00</v>
          </cell>
          <cell r="D388" t="str">
            <v>Comisión Federal de Competencia</v>
          </cell>
        </row>
        <row r="389">
          <cell r="C389" t="str">
            <v>10,B00</v>
          </cell>
          <cell r="D389" t="str">
            <v>Comisión Federal de Mejora Regulatoria</v>
          </cell>
        </row>
        <row r="390">
          <cell r="C390" t="str">
            <v>10,C00</v>
          </cell>
          <cell r="D390" t="str">
            <v>Coordinación General del Programa Nacional de Apoyo para las Empresas de Solidaridad</v>
          </cell>
        </row>
        <row r="391">
          <cell r="C391" t="str">
            <v>10,K2H</v>
          </cell>
          <cell r="D391" t="str">
            <v>Centro Nacional de Metrología</v>
          </cell>
        </row>
        <row r="392">
          <cell r="C392" t="str">
            <v>10,K2N</v>
          </cell>
          <cell r="D392" t="str">
            <v>Exportadora de Sal, S.A. de C.V.</v>
          </cell>
        </row>
        <row r="393">
          <cell r="C393" t="str">
            <v>10,K2O</v>
          </cell>
          <cell r="D393" t="str">
            <v>Fideicomiso de Fomento Minero</v>
          </cell>
        </row>
        <row r="394">
          <cell r="C394" t="str">
            <v>10,K2W</v>
          </cell>
          <cell r="D394" t="str">
            <v>ProMéxico</v>
          </cell>
        </row>
        <row r="395">
          <cell r="C395" t="str">
            <v>10,K8V</v>
          </cell>
          <cell r="D395" t="str">
            <v>Instituto Mexicano de la Propiedad Industrial</v>
          </cell>
        </row>
        <row r="396">
          <cell r="C396" t="str">
            <v>10,LAT</v>
          </cell>
          <cell r="D396" t="str">
            <v>Procuraduría Federal del Consumidor</v>
          </cell>
        </row>
        <row r="397">
          <cell r="C397" t="str">
            <v>10,LAU</v>
          </cell>
          <cell r="D397" t="str">
            <v>Servicio Geológico Mexicano</v>
          </cell>
        </row>
        <row r="398">
          <cell r="C398" t="str">
            <v>10,100</v>
          </cell>
          <cell r="D398" t="str">
            <v>Secretaría</v>
          </cell>
        </row>
        <row r="399">
          <cell r="C399" t="str">
            <v>10,102</v>
          </cell>
          <cell r="D399" t="str">
            <v>Coordinación General del Programa Nacional de Financiamiento al Microempresario</v>
          </cell>
        </row>
        <row r="400">
          <cell r="C400" t="str">
            <v>10,104</v>
          </cell>
          <cell r="D400" t="str">
            <v>Unidad de Contraloría Interna</v>
          </cell>
        </row>
        <row r="401">
          <cell r="C401" t="str">
            <v>10,110</v>
          </cell>
          <cell r="D401" t="str">
            <v>Unidad de Asuntos Jurídicos</v>
          </cell>
        </row>
        <row r="402">
          <cell r="C402" t="str">
            <v>10,111</v>
          </cell>
          <cell r="D402" t="str">
            <v>Secretariado Técnico de Planeación, Comunicación y Enlace</v>
          </cell>
        </row>
        <row r="403">
          <cell r="C403" t="str">
            <v>10,200</v>
          </cell>
          <cell r="D403" t="str">
            <v>Subsecretaría para la Pequeña y Mediana Empresa</v>
          </cell>
        </row>
        <row r="404">
          <cell r="C404" t="str">
            <v>10,210</v>
          </cell>
          <cell r="D404" t="str">
            <v>Dirección General de Capacitación e Innovación Tecnológica</v>
          </cell>
        </row>
        <row r="405">
          <cell r="C405" t="str">
            <v>10,211</v>
          </cell>
          <cell r="D405" t="str">
            <v>Dirección General de Promoción Empresarial</v>
          </cell>
        </row>
        <row r="406">
          <cell r="C406" t="str">
            <v>10,212</v>
          </cell>
          <cell r="D406" t="str">
            <v>Dirección General de Desarrollo Empresarial y Oportunidades de Negocio</v>
          </cell>
        </row>
        <row r="407">
          <cell r="C407" t="str">
            <v>10,213</v>
          </cell>
          <cell r="D407" t="str">
            <v>Dirección General de Oferta Exportable</v>
          </cell>
        </row>
        <row r="408">
          <cell r="C408" t="str">
            <v>10,300</v>
          </cell>
          <cell r="D408" t="str">
            <v>Subsecretaría de Competitividad y Normatividad</v>
          </cell>
        </row>
        <row r="409">
          <cell r="C409" t="str">
            <v>10,310</v>
          </cell>
          <cell r="D409" t="str">
            <v>Unidad de Prácticas Comerciales Internacionales</v>
          </cell>
        </row>
        <row r="410">
          <cell r="C410" t="str">
            <v>10,312</v>
          </cell>
          <cell r="D410" t="str">
            <v>Dirección General de Normas</v>
          </cell>
        </row>
        <row r="411">
          <cell r="C411" t="str">
            <v>10,315</v>
          </cell>
          <cell r="D411" t="str">
            <v>Dirección General de Inversión Extranjera</v>
          </cell>
        </row>
        <row r="412">
          <cell r="C412" t="str">
            <v>10,316</v>
          </cell>
          <cell r="D412" t="str">
            <v>Dirección General de Normatividad Mercantil</v>
          </cell>
        </row>
        <row r="413">
          <cell r="C413" t="str">
            <v>10,317</v>
          </cell>
          <cell r="D413" t="str">
            <v>Secretariado Técnico de la Competitividad</v>
          </cell>
        </row>
        <row r="414">
          <cell r="C414" t="str">
            <v>10,400</v>
          </cell>
          <cell r="D414" t="str">
            <v>Subsecretaría de Industria y Comercio</v>
          </cell>
        </row>
        <row r="415">
          <cell r="C415" t="str">
            <v>10,410</v>
          </cell>
          <cell r="D415" t="str">
            <v>Dirección General de Comercio Interior y Economía Digital</v>
          </cell>
        </row>
        <row r="416">
          <cell r="C416" t="str">
            <v>10,412</v>
          </cell>
          <cell r="D416" t="str">
            <v>Dirección General de Industrias Básicas</v>
          </cell>
        </row>
        <row r="417">
          <cell r="C417" t="str">
            <v>10,414</v>
          </cell>
          <cell r="D417" t="str">
            <v>Dirección General de Comercio Exterior</v>
          </cell>
        </row>
        <row r="418">
          <cell r="C418" t="str">
            <v>10,415</v>
          </cell>
          <cell r="D418" t="str">
            <v>Dirección General de Industrias Pesadas y de Alta Tecnología</v>
          </cell>
        </row>
        <row r="419">
          <cell r="C419" t="str">
            <v>10,420</v>
          </cell>
          <cell r="D419" t="str">
            <v>Coordinación General de Minería</v>
          </cell>
        </row>
        <row r="420">
          <cell r="C420" t="str">
            <v>10,421</v>
          </cell>
          <cell r="D420" t="str">
            <v>Dirección General de Minas</v>
          </cell>
        </row>
        <row r="421">
          <cell r="C421" t="str">
            <v>10,422</v>
          </cell>
          <cell r="D421" t="str">
            <v>Dirección General de Promoción Minera</v>
          </cell>
        </row>
        <row r="422">
          <cell r="C422" t="str">
            <v>10,500</v>
          </cell>
          <cell r="D422" t="str">
            <v>Subsecretaría de Comercio Exterior</v>
          </cell>
        </row>
        <row r="423">
          <cell r="C423" t="str">
            <v>10,510</v>
          </cell>
          <cell r="D423" t="str">
            <v>Dirección General de Negociaciones Multilaterales y Regionales</v>
          </cell>
        </row>
        <row r="424">
          <cell r="C424" t="str">
            <v>10,511</v>
          </cell>
          <cell r="D424" t="str">
            <v>Dirección General de Consultoría Jurídica de Negociaciones</v>
          </cell>
        </row>
        <row r="425">
          <cell r="C425" t="str">
            <v>10,512</v>
          </cell>
          <cell r="D425" t="str">
            <v>Unidad de Coordinación de Negociaciones Internacionales</v>
          </cell>
        </row>
        <row r="426">
          <cell r="C426" t="str">
            <v>10,513</v>
          </cell>
          <cell r="D426" t="str">
            <v>Dirección General de Política Comercial</v>
          </cell>
        </row>
        <row r="427">
          <cell r="C427" t="str">
            <v>10,514</v>
          </cell>
          <cell r="D427" t="str">
            <v>Dirección General de Evaluación y Seguimiento de Negociaciones</v>
          </cell>
        </row>
        <row r="428">
          <cell r="C428" t="str">
            <v>10,700</v>
          </cell>
          <cell r="D428" t="str">
            <v>Oficialía Mayor</v>
          </cell>
        </row>
        <row r="429">
          <cell r="C429" t="str">
            <v>10,710</v>
          </cell>
          <cell r="D429" t="str">
            <v>Dirección General de Recursos Humanos</v>
          </cell>
        </row>
        <row r="430">
          <cell r="C430" t="str">
            <v>10,711</v>
          </cell>
          <cell r="D430" t="str">
            <v>Dirección General de Recursos Materiales y Servicios Generales</v>
          </cell>
        </row>
        <row r="431">
          <cell r="C431" t="str">
            <v>10,712</v>
          </cell>
          <cell r="D431" t="str">
            <v>Dirección General de Programación, Organización y Presupuesto</v>
          </cell>
        </row>
        <row r="432">
          <cell r="C432" t="str">
            <v>10,713</v>
          </cell>
          <cell r="D432" t="str">
            <v>Dirección General de Informática</v>
          </cell>
        </row>
        <row r="433">
          <cell r="C433" t="str">
            <v>10,720</v>
          </cell>
          <cell r="D433" t="str">
            <v>Coordinación General de Delegaciones Federales</v>
          </cell>
        </row>
        <row r="434">
          <cell r="C434" t="str">
            <v>10,721</v>
          </cell>
          <cell r="D434" t="str">
            <v>Delegación en Aguascalientes</v>
          </cell>
        </row>
        <row r="435">
          <cell r="C435" t="str">
            <v>10,722</v>
          </cell>
          <cell r="D435" t="str">
            <v>Delegación en Baja California</v>
          </cell>
        </row>
        <row r="436">
          <cell r="C436" t="str">
            <v>10,723</v>
          </cell>
          <cell r="D436" t="str">
            <v>Delegación en Baja California Sur</v>
          </cell>
        </row>
        <row r="437">
          <cell r="C437" t="str">
            <v>10,724</v>
          </cell>
          <cell r="D437" t="str">
            <v>Delegación en Campeche</v>
          </cell>
        </row>
        <row r="438">
          <cell r="C438" t="str">
            <v>10,725</v>
          </cell>
          <cell r="D438" t="str">
            <v>Delegación en Coahuila</v>
          </cell>
        </row>
        <row r="439">
          <cell r="C439" t="str">
            <v>10,726</v>
          </cell>
          <cell r="D439" t="str">
            <v>Delegación en Colima</v>
          </cell>
        </row>
        <row r="440">
          <cell r="C440" t="str">
            <v>10,727</v>
          </cell>
          <cell r="D440" t="str">
            <v>Delegación en Chiapas</v>
          </cell>
        </row>
        <row r="441">
          <cell r="C441" t="str">
            <v>10,728</v>
          </cell>
          <cell r="D441" t="str">
            <v>Delegación en Chihuahua</v>
          </cell>
        </row>
        <row r="442">
          <cell r="C442" t="str">
            <v>10,729</v>
          </cell>
          <cell r="D442" t="str">
            <v>Delegación en Distrito Federal</v>
          </cell>
        </row>
        <row r="443">
          <cell r="C443" t="str">
            <v>10,730</v>
          </cell>
          <cell r="D443" t="str">
            <v>Delegación en Durango</v>
          </cell>
        </row>
        <row r="444">
          <cell r="C444" t="str">
            <v>10,731</v>
          </cell>
          <cell r="D444" t="str">
            <v>Delegación en Guanajuato</v>
          </cell>
        </row>
        <row r="445">
          <cell r="C445" t="str">
            <v>10,732</v>
          </cell>
          <cell r="D445" t="str">
            <v>Delegación en Guerrero</v>
          </cell>
        </row>
        <row r="446">
          <cell r="C446" t="str">
            <v>10,733</v>
          </cell>
          <cell r="D446" t="str">
            <v>Delegación en Hidalgo</v>
          </cell>
        </row>
        <row r="447">
          <cell r="C447" t="str">
            <v>10,734</v>
          </cell>
          <cell r="D447" t="str">
            <v>Delegación en Jalisco</v>
          </cell>
        </row>
        <row r="448">
          <cell r="C448" t="str">
            <v>10,735</v>
          </cell>
          <cell r="D448" t="str">
            <v>Delegación en México</v>
          </cell>
        </row>
        <row r="449">
          <cell r="C449" t="str">
            <v>10,736</v>
          </cell>
          <cell r="D449" t="str">
            <v>Delegación en Michoacán</v>
          </cell>
        </row>
        <row r="450">
          <cell r="C450" t="str">
            <v>10,737</v>
          </cell>
          <cell r="D450" t="str">
            <v>Delegación en Morelos</v>
          </cell>
        </row>
        <row r="451">
          <cell r="C451" t="str">
            <v>10,738</v>
          </cell>
          <cell r="D451" t="str">
            <v>Delegación en Nayarit</v>
          </cell>
        </row>
        <row r="452">
          <cell r="C452" t="str">
            <v>10,739</v>
          </cell>
          <cell r="D452" t="str">
            <v>Delegación en Nuevo León</v>
          </cell>
        </row>
        <row r="453">
          <cell r="C453" t="str">
            <v>10,740</v>
          </cell>
          <cell r="D453" t="str">
            <v>Delegación en Oaxaca</v>
          </cell>
        </row>
        <row r="454">
          <cell r="C454" t="str">
            <v>10,741</v>
          </cell>
          <cell r="D454" t="str">
            <v>Delegación en Puebla</v>
          </cell>
        </row>
        <row r="455">
          <cell r="C455" t="str">
            <v>10,742</v>
          </cell>
          <cell r="D455" t="str">
            <v>Delegación en Querétaro</v>
          </cell>
        </row>
        <row r="456">
          <cell r="C456" t="str">
            <v>10,743</v>
          </cell>
          <cell r="D456" t="str">
            <v>Delegación en Quintana Roo</v>
          </cell>
        </row>
        <row r="457">
          <cell r="C457" t="str">
            <v>10,744</v>
          </cell>
          <cell r="D457" t="str">
            <v>Delegación en San Luis Potosí</v>
          </cell>
        </row>
        <row r="458">
          <cell r="C458" t="str">
            <v>10,745</v>
          </cell>
          <cell r="D458" t="str">
            <v>Delegación en Sinaloa</v>
          </cell>
        </row>
        <row r="459">
          <cell r="C459" t="str">
            <v>10,746</v>
          </cell>
          <cell r="D459" t="str">
            <v>Delegación en Sonora</v>
          </cell>
        </row>
        <row r="460">
          <cell r="C460" t="str">
            <v>10,747</v>
          </cell>
          <cell r="D460" t="str">
            <v>Delegación en Tabasco</v>
          </cell>
        </row>
        <row r="461">
          <cell r="C461" t="str">
            <v>10,748</v>
          </cell>
          <cell r="D461" t="str">
            <v>Delegación en Tamaulipas</v>
          </cell>
        </row>
        <row r="462">
          <cell r="C462" t="str">
            <v>10,749</v>
          </cell>
          <cell r="D462" t="str">
            <v>Delegación en Tlaxcala</v>
          </cell>
        </row>
        <row r="463">
          <cell r="C463" t="str">
            <v>10,750</v>
          </cell>
          <cell r="D463" t="str">
            <v>Delegación en Veracruz</v>
          </cell>
        </row>
        <row r="464">
          <cell r="C464" t="str">
            <v>10,751</v>
          </cell>
          <cell r="D464" t="str">
            <v>Delegación en Yucatán</v>
          </cell>
        </row>
        <row r="465">
          <cell r="C465" t="str">
            <v>10,752</v>
          </cell>
          <cell r="D465" t="str">
            <v>Delegación en Zacatecas</v>
          </cell>
        </row>
        <row r="466">
          <cell r="C466" t="str">
            <v>10,754</v>
          </cell>
          <cell r="D466" t="str">
            <v>Subdelegación en Tijuana</v>
          </cell>
        </row>
        <row r="467">
          <cell r="C467" t="str">
            <v>10,755</v>
          </cell>
          <cell r="D467" t="str">
            <v>Subdelegación en Piedras Negras</v>
          </cell>
        </row>
        <row r="468">
          <cell r="C468" t="str">
            <v>10,756</v>
          </cell>
          <cell r="D468" t="str">
            <v>Subdelegación en Torreón</v>
          </cell>
        </row>
        <row r="469">
          <cell r="C469" t="str">
            <v>10,757</v>
          </cell>
          <cell r="D469" t="str">
            <v>Subdelegación en Tapachula</v>
          </cell>
        </row>
        <row r="470">
          <cell r="C470" t="str">
            <v>10,758</v>
          </cell>
          <cell r="D470" t="str">
            <v>Subdelegación en Ciudad Juárez</v>
          </cell>
        </row>
        <row r="471">
          <cell r="C471" t="str">
            <v>10,759</v>
          </cell>
          <cell r="D471" t="str">
            <v>Subdelegación en Gómez Palacio</v>
          </cell>
        </row>
        <row r="472">
          <cell r="C472" t="str">
            <v>10,760</v>
          </cell>
          <cell r="D472" t="str">
            <v>Subdelegación en Celaya</v>
          </cell>
        </row>
        <row r="473">
          <cell r="C473" t="str">
            <v>10,761</v>
          </cell>
          <cell r="D473" t="str">
            <v>Subdelegación en Chilpancingo</v>
          </cell>
        </row>
        <row r="474">
          <cell r="C474" t="str">
            <v>10,762</v>
          </cell>
          <cell r="D474" t="str">
            <v>Subdelegación en Cancún</v>
          </cell>
        </row>
        <row r="475">
          <cell r="C475" t="str">
            <v>10,763</v>
          </cell>
          <cell r="D475" t="str">
            <v>Subdelegación en Ciudad Obregón</v>
          </cell>
        </row>
        <row r="476">
          <cell r="C476" t="str">
            <v>10,764</v>
          </cell>
          <cell r="D476" t="str">
            <v>Subdelegación en Nogales</v>
          </cell>
        </row>
        <row r="477">
          <cell r="C477" t="str">
            <v>10,765</v>
          </cell>
          <cell r="D477" t="str">
            <v>Subdelegación en San Luis Río Colorado</v>
          </cell>
        </row>
        <row r="478">
          <cell r="C478" t="str">
            <v>10,766</v>
          </cell>
          <cell r="D478" t="str">
            <v>Subdelegación en Matamoros</v>
          </cell>
        </row>
        <row r="479">
          <cell r="C479" t="str">
            <v>10,767</v>
          </cell>
          <cell r="D479" t="str">
            <v>Subdelegación en Nuevo Laredo</v>
          </cell>
        </row>
        <row r="480">
          <cell r="C480" t="str">
            <v>10,768</v>
          </cell>
          <cell r="D480" t="str">
            <v>Subdelegación en Reynosa</v>
          </cell>
        </row>
        <row r="481">
          <cell r="C481" t="str">
            <v>10,769</v>
          </cell>
          <cell r="D481" t="str">
            <v>Subdelegación en Tampico</v>
          </cell>
        </row>
        <row r="482">
          <cell r="C482" t="str">
            <v>10,770</v>
          </cell>
          <cell r="D482" t="str">
            <v>Subdelegación en Coatzacoalcos</v>
          </cell>
        </row>
        <row r="483">
          <cell r="C483" t="str">
            <v>10,771</v>
          </cell>
          <cell r="D483" t="str">
            <v>Subdelegación en Poza Rica</v>
          </cell>
        </row>
        <row r="484">
          <cell r="C484" t="str">
            <v>10,772</v>
          </cell>
          <cell r="D484" t="str">
            <v>Subdelegación en el Puerto de Veracruz</v>
          </cell>
        </row>
        <row r="485">
          <cell r="C485" t="str">
            <v>11,A00</v>
          </cell>
          <cell r="D485" t="str">
            <v>Universidad Pedagógica Nacional</v>
          </cell>
        </row>
        <row r="486">
          <cell r="C486" t="str">
            <v>11,A2M</v>
          </cell>
          <cell r="D486" t="str">
            <v>Universidad Autónoma Metropolitana</v>
          </cell>
        </row>
        <row r="487">
          <cell r="C487" t="str">
            <v>11,A3Q</v>
          </cell>
          <cell r="D487" t="str">
            <v>Universidad Nacional Autónoma de México</v>
          </cell>
        </row>
        <row r="488">
          <cell r="C488" t="str">
            <v>11,B00</v>
          </cell>
          <cell r="D488" t="str">
            <v>Instituto Politécnico Nacional</v>
          </cell>
        </row>
        <row r="489">
          <cell r="C489" t="str">
            <v>11,B01</v>
          </cell>
          <cell r="D489" t="str">
            <v>XE-IPN Canal 11</v>
          </cell>
        </row>
        <row r="490">
          <cell r="C490" t="str">
            <v>11,C00</v>
          </cell>
          <cell r="D490" t="str">
            <v>Administración Federal de Servicios Educativos en el Distrito Federal</v>
          </cell>
        </row>
        <row r="491">
          <cell r="C491" t="str">
            <v>11,D00</v>
          </cell>
          <cell r="D491" t="str">
            <v>Instituto Nacional de Antropología e Historia</v>
          </cell>
        </row>
        <row r="492">
          <cell r="C492" t="str">
            <v>11,E00</v>
          </cell>
          <cell r="D492" t="str">
            <v>Instituto Nacional de Bellas Artes y Literatura</v>
          </cell>
        </row>
        <row r="493">
          <cell r="C493" t="str">
            <v>11,F00</v>
          </cell>
          <cell r="D493" t="str">
            <v>Radio Educación</v>
          </cell>
        </row>
        <row r="494">
          <cell r="C494" t="str">
            <v>11,G00</v>
          </cell>
          <cell r="D494" t="str">
            <v>Comisión de Apelación y Arbitraje del Deporte</v>
          </cell>
        </row>
        <row r="495">
          <cell r="C495" t="str">
            <v>11,H00</v>
          </cell>
          <cell r="D495" t="str">
            <v>Consejo Nacional para la Cultura y las Artes</v>
          </cell>
        </row>
        <row r="496">
          <cell r="C496" t="str">
            <v>11,I00</v>
          </cell>
          <cell r="D496" t="str">
            <v>Instituto Nacional del Derecho de Autor</v>
          </cell>
        </row>
        <row r="497">
          <cell r="C497" t="str">
            <v>11,L3N</v>
          </cell>
          <cell r="D497" t="str">
            <v>Centro de Capacitación Cinematográfica, A.C.</v>
          </cell>
        </row>
        <row r="498">
          <cell r="C498" t="str">
            <v>11,L3P</v>
          </cell>
          <cell r="D498" t="str">
            <v>Centro de Enseñanza Técnica Industrial</v>
          </cell>
        </row>
        <row r="499">
          <cell r="C499" t="str">
            <v>11,L4J</v>
          </cell>
          <cell r="D499" t="str">
            <v>Centro de Investigación y de Estudios Avanzados del Instituto Politécnico Nacional</v>
          </cell>
        </row>
        <row r="500">
          <cell r="C500" t="str">
            <v>11,L5N</v>
          </cell>
          <cell r="D500" t="str">
            <v>Colegio de Bachilleres</v>
          </cell>
        </row>
        <row r="501">
          <cell r="C501" t="str">
            <v>11,L5X</v>
          </cell>
          <cell r="D501" t="str">
            <v>Colegio Nacional de Educación Profesional Técnica</v>
          </cell>
        </row>
        <row r="502">
          <cell r="C502" t="str">
            <v>11,L6H</v>
          </cell>
          <cell r="D502" t="str">
            <v>Comisión de Operación y Fomento de Actividades Académicas del Instituto Politécnico Nacional</v>
          </cell>
        </row>
        <row r="503">
          <cell r="C503" t="str">
            <v>11,L6I</v>
          </cell>
          <cell r="D503" t="str">
            <v>Comisión Nacional de Cultura Física y Deporte</v>
          </cell>
        </row>
        <row r="504">
          <cell r="C504" t="str">
            <v>11,L6J</v>
          </cell>
          <cell r="D504" t="str">
            <v>Comisión Nacional de Libros de Texto Gratuitos</v>
          </cell>
        </row>
        <row r="505">
          <cell r="C505" t="str">
            <v>11,L6U</v>
          </cell>
          <cell r="D505" t="str">
            <v>Compañía Operadora del Centro Cultural y Turístico de Tijuana, S.A. de C.V.</v>
          </cell>
        </row>
        <row r="506">
          <cell r="C506" t="str">
            <v>11,L6W</v>
          </cell>
          <cell r="D506" t="str">
            <v>Consejo Nacional de Fomento Educativo</v>
          </cell>
        </row>
        <row r="507">
          <cell r="C507" t="str">
            <v>11,L8G</v>
          </cell>
          <cell r="D507" t="str">
            <v>Educal, S.A. de C.V.</v>
          </cell>
        </row>
        <row r="508">
          <cell r="C508" t="str">
            <v>11,L8K</v>
          </cell>
          <cell r="D508" t="str">
            <v>El Colegio de México, A.C.</v>
          </cell>
        </row>
        <row r="509">
          <cell r="C509" t="str">
            <v>11,L8P</v>
          </cell>
          <cell r="D509" t="str">
            <v>Estudios Churubusco Azteca, S.A.</v>
          </cell>
        </row>
        <row r="510">
          <cell r="C510" t="str">
            <v>11,L9T</v>
          </cell>
          <cell r="D510" t="str">
            <v>Fideicomiso de los Sistemas Normalizado de Competencia Laboral y de Certificación de Competencia Laboral</v>
          </cell>
        </row>
        <row r="511">
          <cell r="C511" t="str">
            <v>11,L9Y</v>
          </cell>
          <cell r="D511" t="str">
            <v>Fideicomiso para la Cineteca Nacional</v>
          </cell>
        </row>
        <row r="512">
          <cell r="C512" t="str">
            <v>11,MAR</v>
          </cell>
          <cell r="D512" t="str">
            <v>Fondo de Cultura Económica</v>
          </cell>
        </row>
        <row r="513">
          <cell r="C513" t="str">
            <v>11,MAX</v>
          </cell>
          <cell r="D513" t="str">
            <v>Impresora y Encuadernadora Progreso, S.A. de C.V.</v>
          </cell>
        </row>
        <row r="514">
          <cell r="C514" t="str">
            <v>11,MDA</v>
          </cell>
          <cell r="D514" t="str">
            <v>Instituto Nacional para la Educación de los Adultos</v>
          </cell>
        </row>
        <row r="515">
          <cell r="C515" t="str">
            <v>11,MDB</v>
          </cell>
          <cell r="D515" t="str">
            <v>Instituto Nacional de Lenguas Indígenas</v>
          </cell>
        </row>
        <row r="516">
          <cell r="C516" t="str">
            <v>11,MDC</v>
          </cell>
          <cell r="D516" t="str">
            <v>Instituto Mexicano de Cinematografía</v>
          </cell>
        </row>
        <row r="517">
          <cell r="C517" t="str">
            <v>11,MDE</v>
          </cell>
          <cell r="D517" t="str">
            <v>Instituto Nacional de la Infraestructura Física Educativa</v>
          </cell>
        </row>
        <row r="518">
          <cell r="C518" t="str">
            <v>11,MDI</v>
          </cell>
          <cell r="D518" t="str">
            <v>Instituto Mexicano de la Juventud</v>
          </cell>
        </row>
        <row r="519">
          <cell r="C519" t="str">
            <v>11,MDL</v>
          </cell>
          <cell r="D519" t="str">
            <v>Instituto Mexicano de la Radio</v>
          </cell>
        </row>
        <row r="520">
          <cell r="C520" t="str">
            <v>11,MDN</v>
          </cell>
          <cell r="D520" t="str">
            <v>Instituto Nacional para la Evaluación de la Educación</v>
          </cell>
        </row>
        <row r="521">
          <cell r="C521" t="str">
            <v>11,MGC</v>
          </cell>
          <cell r="D521" t="str">
            <v>Patronato de Obras e Instalaciones del Instituto Politécnico Nacional</v>
          </cell>
        </row>
        <row r="522">
          <cell r="C522" t="str">
            <v>11,MGH</v>
          </cell>
          <cell r="D522" t="str">
            <v>Universidad Autónoma Agraria Antonio Narro</v>
          </cell>
        </row>
        <row r="523">
          <cell r="C523" t="str">
            <v>11,MHL</v>
          </cell>
          <cell r="D523" t="str">
            <v>Televisión Metropolitana, S.A. de C.V.</v>
          </cell>
        </row>
        <row r="524">
          <cell r="C524" t="str">
            <v>11,100</v>
          </cell>
          <cell r="D524" t="str">
            <v>Secretaría</v>
          </cell>
        </row>
        <row r="525">
          <cell r="C525" t="str">
            <v>11,110</v>
          </cell>
          <cell r="D525" t="str">
            <v>Dirección General de Comunicación Social</v>
          </cell>
        </row>
        <row r="526">
          <cell r="C526" t="str">
            <v>11,111</v>
          </cell>
          <cell r="D526" t="str">
            <v>Dirección General de Asuntos Jurídicos</v>
          </cell>
        </row>
        <row r="527">
          <cell r="C527" t="str">
            <v>11,112</v>
          </cell>
          <cell r="D527" t="str">
            <v>Dirección General de Relaciones Internacionales</v>
          </cell>
        </row>
        <row r="528">
          <cell r="C528" t="str">
            <v>11,114</v>
          </cell>
          <cell r="D528" t="str">
            <v>Coordinación General de Oficinas de Servicios Federales de Apoyo a la Educación</v>
          </cell>
        </row>
        <row r="529">
          <cell r="C529" t="str">
            <v>11,115</v>
          </cell>
          <cell r="D529" t="str">
            <v>Coordinación General de Educación Intercultural y Bilingüe</v>
          </cell>
        </row>
        <row r="530">
          <cell r="C530" t="str">
            <v>11,116</v>
          </cell>
          <cell r="D530" t="str">
            <v>Órgano Interno de Control</v>
          </cell>
        </row>
        <row r="531">
          <cell r="C531" t="str">
            <v>11,120</v>
          </cell>
          <cell r="D531" t="str">
            <v>Coordinación Ejecutiva</v>
          </cell>
        </row>
        <row r="532">
          <cell r="C532" t="str">
            <v>11,121</v>
          </cell>
          <cell r="D532" t="str">
            <v>Oficina de Servicios Federales de Apoyo a la Educación en el Estado de Aguascalientes</v>
          </cell>
        </row>
        <row r="533">
          <cell r="C533" t="str">
            <v>11,122</v>
          </cell>
          <cell r="D533" t="str">
            <v>Oficina de Servicios Federales de Apoyo a la Educación en el Estado de Baja California</v>
          </cell>
        </row>
        <row r="534">
          <cell r="C534" t="str">
            <v>11,123</v>
          </cell>
          <cell r="D534" t="str">
            <v>Oficina de Servicios Federales de Apoyo a la Educación en el Estado de Baja California Sur</v>
          </cell>
        </row>
        <row r="535">
          <cell r="C535" t="str">
            <v>11,124</v>
          </cell>
          <cell r="D535" t="str">
            <v>Oficina de Servicios Federales de Apoyo a la Educación en el Estado de Campeche</v>
          </cell>
        </row>
        <row r="536">
          <cell r="C536" t="str">
            <v>11,125</v>
          </cell>
          <cell r="D536" t="str">
            <v>Oficina de Servicios Federales de Apoyo a la Educación en el Estado de Coahuila</v>
          </cell>
        </row>
        <row r="537">
          <cell r="C537" t="str">
            <v>11,126</v>
          </cell>
          <cell r="D537" t="str">
            <v>Oficina de Servicios Federales de Apoyo a la Educación en el Estado de Colima</v>
          </cell>
        </row>
        <row r="538">
          <cell r="C538" t="str">
            <v>11,127</v>
          </cell>
          <cell r="D538" t="str">
            <v>Oficina de Servicios Federales de Apoyo a la Educación en el Estado de Chiapas</v>
          </cell>
        </row>
        <row r="539">
          <cell r="C539" t="str">
            <v>11,128</v>
          </cell>
          <cell r="D539" t="str">
            <v>Oficina de Servicios Federales de Apoyo a la Educación en el Estado de Chihuahua</v>
          </cell>
        </row>
        <row r="540">
          <cell r="C540" t="str">
            <v>11,130</v>
          </cell>
          <cell r="D540" t="str">
            <v>Oficina de Servicios Federales de Apoyo a la Educación en el Estado de Durango</v>
          </cell>
        </row>
        <row r="541">
          <cell r="C541" t="str">
            <v>11,131</v>
          </cell>
          <cell r="D541" t="str">
            <v>Oficina de Servicios Federales de Apoyo a la Educación en el Estado de Guanajuato</v>
          </cell>
        </row>
        <row r="542">
          <cell r="C542" t="str">
            <v>11,132</v>
          </cell>
          <cell r="D542" t="str">
            <v>Oficina de Servicios Federales de Apoyo a la Educación en el Estado de Guerrero</v>
          </cell>
        </row>
        <row r="543">
          <cell r="C543" t="str">
            <v>11,133</v>
          </cell>
          <cell r="D543" t="str">
            <v>Oficina de Servicios Federales de Apoyo a la Educación en el Estado de Hidalgo</v>
          </cell>
        </row>
        <row r="544">
          <cell r="C544" t="str">
            <v>11,134</v>
          </cell>
          <cell r="D544" t="str">
            <v>Oficina de Servicios Federales de Apoyo a la Educación en el Estado de Jalisco</v>
          </cell>
        </row>
        <row r="545">
          <cell r="C545" t="str">
            <v>11,135</v>
          </cell>
          <cell r="D545" t="str">
            <v>Oficina de Servicios Federales de Apoyo a la Educación en el Estado de México</v>
          </cell>
        </row>
        <row r="546">
          <cell r="C546" t="str">
            <v>11,136</v>
          </cell>
          <cell r="D546" t="str">
            <v>Oficina de Servicios Federales de Apoyo a la Educación en el Estado de Michoacán</v>
          </cell>
        </row>
        <row r="547">
          <cell r="C547" t="str">
            <v>11,137</v>
          </cell>
          <cell r="D547" t="str">
            <v>Oficina de Servicios Federales de Apoyo a la Educación en el Estado de Morelos</v>
          </cell>
        </row>
        <row r="548">
          <cell r="C548" t="str">
            <v>11,138</v>
          </cell>
          <cell r="D548" t="str">
            <v>Oficina de Servicios Federales de Apoyo a la Educación en el Estado de Nayarit</v>
          </cell>
        </row>
        <row r="549">
          <cell r="C549" t="str">
            <v>11,139</v>
          </cell>
          <cell r="D549" t="str">
            <v>Oficina de Servicios Federales de Apoyo a la Educación en el Estado de Nuevo León</v>
          </cell>
        </row>
        <row r="550">
          <cell r="C550" t="str">
            <v>11,140</v>
          </cell>
          <cell r="D550" t="str">
            <v>Oficina de Servicios Federales de Apoyo a la Educación en el Estado de Oaxaca</v>
          </cell>
        </row>
        <row r="551">
          <cell r="C551" t="str">
            <v>11,141</v>
          </cell>
          <cell r="D551" t="str">
            <v>Oficina de Servicios Federales de Apoyo a la Educación en el Estado de Puebla</v>
          </cell>
        </row>
        <row r="552">
          <cell r="C552" t="str">
            <v>11,142</v>
          </cell>
          <cell r="D552" t="str">
            <v>Oficina de Servicios Federales de Apoyo a la Educación en el Estado de Querétaro</v>
          </cell>
        </row>
        <row r="553">
          <cell r="C553" t="str">
            <v>11,143</v>
          </cell>
          <cell r="D553" t="str">
            <v>Oficina de Servicios Federales de Apoyo a la Educación en el Estado de Quintana Roo</v>
          </cell>
        </row>
        <row r="554">
          <cell r="C554" t="str">
            <v>11,144</v>
          </cell>
          <cell r="D554" t="str">
            <v>Oficina de Servicios Federales de Apoyo a la Educación en el Estado de San Luis Potosí</v>
          </cell>
        </row>
        <row r="555">
          <cell r="C555" t="str">
            <v>11,145</v>
          </cell>
          <cell r="D555" t="str">
            <v>Oficina de Servicios Federales de Apoyo a la Educación en el Estado de Sinaloa</v>
          </cell>
        </row>
        <row r="556">
          <cell r="C556" t="str">
            <v>11,146</v>
          </cell>
          <cell r="D556" t="str">
            <v>Oficina de Servicios Federales de Apoyo a la Educación en el Estado de Sonora</v>
          </cell>
        </row>
        <row r="557">
          <cell r="C557" t="str">
            <v>11,147</v>
          </cell>
          <cell r="D557" t="str">
            <v>Oficina de Servicios Federales de Apoyo a la Educación en el Estado de Tabasco</v>
          </cell>
        </row>
        <row r="558">
          <cell r="C558" t="str">
            <v>11,148</v>
          </cell>
          <cell r="D558" t="str">
            <v>Oficina de Servicios Federales de Apoyo a la Educación en el Estado de Tamaulipas</v>
          </cell>
        </row>
        <row r="559">
          <cell r="C559" t="str">
            <v>11,149</v>
          </cell>
          <cell r="D559" t="str">
            <v>Oficina de Servicios Federales de Apoyo a la Educación en el Estado de Tlaxcala</v>
          </cell>
        </row>
        <row r="560">
          <cell r="C560" t="str">
            <v>11,150</v>
          </cell>
          <cell r="D560" t="str">
            <v>Oficina de Servicios Federales de Apoyo a la Educación en el Estado de Veracruz</v>
          </cell>
        </row>
        <row r="561">
          <cell r="C561" t="str">
            <v>11,151</v>
          </cell>
          <cell r="D561" t="str">
            <v>Oficina de Servicios Federales de Apoyo a la Educación en el Estado de Yucatán</v>
          </cell>
        </row>
        <row r="562">
          <cell r="C562" t="str">
            <v>11,152</v>
          </cell>
          <cell r="D562" t="str">
            <v>Oficina de Servicios Federales de Apoyo a la Educación en el Estado de Zacatecas</v>
          </cell>
        </row>
        <row r="563">
          <cell r="C563" t="str">
            <v>11,200</v>
          </cell>
          <cell r="D563" t="str">
            <v>Unidad de Planeación y Evaluación de Políticas Educativas</v>
          </cell>
        </row>
        <row r="564">
          <cell r="C564" t="str">
            <v>11,210</v>
          </cell>
          <cell r="D564" t="str">
            <v>Dirección General de Planeación y Programación</v>
          </cell>
        </row>
        <row r="565">
          <cell r="C565" t="str">
            <v>11,211</v>
          </cell>
          <cell r="D565" t="str">
            <v>Dirección General de Acreditación, Incorporación y Revalidación</v>
          </cell>
        </row>
        <row r="566">
          <cell r="C566" t="str">
            <v>11,212</v>
          </cell>
          <cell r="D566" t="str">
            <v>Dirección General de Evaluación de Políticas</v>
          </cell>
        </row>
        <row r="567">
          <cell r="C567" t="str">
            <v>11,213</v>
          </cell>
          <cell r="D567" t="str">
            <v>Coordinación de Órganos Desconcentrados y del Sector Paraestatal</v>
          </cell>
        </row>
        <row r="568">
          <cell r="C568" t="str">
            <v>11,215</v>
          </cell>
          <cell r="D568" t="str">
            <v>Coordinación Nacional de Carrera Magisterial</v>
          </cell>
        </row>
        <row r="569">
          <cell r="C569" t="str">
            <v>11,216</v>
          </cell>
          <cell r="D569" t="str">
            <v>Dirección General de Televisión Educativa</v>
          </cell>
        </row>
        <row r="570">
          <cell r="C570" t="str">
            <v>11,300</v>
          </cell>
          <cell r="D570" t="str">
            <v>Subsecretaría de Educación Básica</v>
          </cell>
        </row>
        <row r="571">
          <cell r="C571" t="str">
            <v>11,310</v>
          </cell>
          <cell r="D571" t="str">
            <v>Dirección General de Desarrollo de la Gestión e Innovación Educativa</v>
          </cell>
        </row>
        <row r="572">
          <cell r="C572" t="str">
            <v>11,311</v>
          </cell>
          <cell r="D572" t="str">
            <v>Dirección General de Materiales Educativos</v>
          </cell>
        </row>
        <row r="573">
          <cell r="C573" t="str">
            <v>11,312</v>
          </cell>
          <cell r="D573" t="str">
            <v>Dirección General de Desarrollo Curricular</v>
          </cell>
        </row>
        <row r="574">
          <cell r="C574" t="str">
            <v>11,313</v>
          </cell>
          <cell r="D574" t="str">
            <v>Dirección General de Educación Indígena</v>
          </cell>
        </row>
        <row r="575">
          <cell r="C575" t="str">
            <v>11,314</v>
          </cell>
          <cell r="D575" t="str">
            <v>Dirección General de Formación Continua de Maestros en Servicio</v>
          </cell>
        </row>
        <row r="576">
          <cell r="C576" t="str">
            <v>11,500</v>
          </cell>
          <cell r="D576" t="str">
            <v>Subsecretaría de Educación Superior</v>
          </cell>
        </row>
        <row r="577">
          <cell r="C577" t="str">
            <v>11,511</v>
          </cell>
          <cell r="D577" t="str">
            <v>Dirección General de Educación Superior Universitaria</v>
          </cell>
        </row>
        <row r="578">
          <cell r="C578" t="str">
            <v>11,512</v>
          </cell>
          <cell r="D578" t="str">
            <v>Dirección General de Profesiones</v>
          </cell>
        </row>
        <row r="579">
          <cell r="C579" t="str">
            <v>11,513</v>
          </cell>
          <cell r="D579" t="str">
            <v>Dirección General de Educación Superior Tecnológica</v>
          </cell>
        </row>
        <row r="580">
          <cell r="C580" t="str">
            <v>11,514</v>
          </cell>
          <cell r="D580" t="str">
            <v>Coordinación General de Universidades Tecnológicas</v>
          </cell>
        </row>
        <row r="581">
          <cell r="C581" t="str">
            <v>11,515</v>
          </cell>
          <cell r="D581" t="str">
            <v>Dirección General de Educación Superior para Profesionales de la Educación</v>
          </cell>
        </row>
        <row r="582">
          <cell r="C582" t="str">
            <v>11,600</v>
          </cell>
          <cell r="D582" t="str">
            <v>Subsecretaría de Educación Media Superior</v>
          </cell>
        </row>
        <row r="583">
          <cell r="C583" t="str">
            <v>11,610</v>
          </cell>
          <cell r="D583" t="str">
            <v>Dirección General de Educación Tecnológica Agropecuaria</v>
          </cell>
        </row>
        <row r="584">
          <cell r="C584" t="str">
            <v>11,611</v>
          </cell>
          <cell r="D584" t="str">
            <v>Dirección General de Educación Tecnológica Industrial</v>
          </cell>
        </row>
        <row r="585">
          <cell r="C585" t="str">
            <v>11,613</v>
          </cell>
          <cell r="D585" t="str">
            <v>Dirección General de Centros de Formación para el Trabajo</v>
          </cell>
        </row>
        <row r="586">
          <cell r="C586" t="str">
            <v>11,614</v>
          </cell>
          <cell r="D586" t="str">
            <v>Dirección General de Educación Secundaria Técnica</v>
          </cell>
        </row>
        <row r="587">
          <cell r="C587" t="str">
            <v>11,615</v>
          </cell>
          <cell r="D587" t="str">
            <v>Dirección General de Educación en Ciencia y Tecnología del Mar</v>
          </cell>
        </row>
        <row r="588">
          <cell r="C588" t="str">
            <v>11,616</v>
          </cell>
          <cell r="D588" t="str">
            <v>Dirección General del Bachillerato</v>
          </cell>
        </row>
        <row r="589">
          <cell r="C589" t="str">
            <v>11,700</v>
          </cell>
          <cell r="D589" t="str">
            <v>Oficialía Mayor</v>
          </cell>
        </row>
        <row r="590">
          <cell r="C590" t="str">
            <v>11,710</v>
          </cell>
          <cell r="D590" t="str">
            <v>Dirección General de Administración Presupuestal y Recursos Financieros</v>
          </cell>
        </row>
        <row r="591">
          <cell r="C591" t="str">
            <v>11,711</v>
          </cell>
          <cell r="D591" t="str">
            <v>Dirección General de Personal</v>
          </cell>
        </row>
        <row r="592">
          <cell r="C592" t="str">
            <v>11,712</v>
          </cell>
          <cell r="D592" t="str">
            <v>Dirección General de Recursos Materiales y Servicios</v>
          </cell>
        </row>
        <row r="593">
          <cell r="C593" t="str">
            <v>11,713</v>
          </cell>
          <cell r="D593" t="str">
            <v>Dirección General de Tecnología de la Información</v>
          </cell>
        </row>
        <row r="594">
          <cell r="C594" t="str">
            <v>11,714</v>
          </cell>
          <cell r="D594" t="str">
            <v>Dirección General de Innovación, Calidad y Organización</v>
          </cell>
        </row>
        <row r="595">
          <cell r="C595" t="str">
            <v>12,E00</v>
          </cell>
          <cell r="D595" t="str">
            <v>Administración del Patrimonio de la Beneficencia Pública</v>
          </cell>
        </row>
        <row r="596">
          <cell r="C596" t="str">
            <v>12,I00</v>
          </cell>
          <cell r="D596" t="str">
            <v>Centro Nacional de la Transfusión Sanguínea</v>
          </cell>
        </row>
        <row r="597">
          <cell r="C597" t="str">
            <v>12,K00</v>
          </cell>
          <cell r="D597" t="str">
            <v>Centro Nacional para la Prevención y el Control del VIH/SIDA</v>
          </cell>
        </row>
        <row r="598">
          <cell r="C598" t="str">
            <v>12,L00</v>
          </cell>
          <cell r="D598" t="str">
            <v>Centro Nacional de Equidad de Género y Salud Reproductiva</v>
          </cell>
        </row>
        <row r="599">
          <cell r="C599" t="str">
            <v>12,M00</v>
          </cell>
          <cell r="D599" t="str">
            <v>Comisión Nacional de Arbitraje Médico</v>
          </cell>
        </row>
        <row r="600">
          <cell r="C600" t="str">
            <v>12,M7A</v>
          </cell>
          <cell r="D600" t="str">
            <v>Centro Regional de Alta Especialidad de Chiapas</v>
          </cell>
        </row>
        <row r="601">
          <cell r="C601" t="str">
            <v>12,M7F</v>
          </cell>
          <cell r="D601" t="str">
            <v>Instituto Nacional de Psiquiatría Ramón de la Fuente Muñiz</v>
          </cell>
        </row>
        <row r="602">
          <cell r="C602" t="str">
            <v>12,M7K</v>
          </cell>
          <cell r="D602" t="str">
            <v>Centros de Integración Juvenil, A.C.</v>
          </cell>
        </row>
        <row r="603">
          <cell r="C603" t="str">
            <v>12,NAW</v>
          </cell>
          <cell r="D603" t="str">
            <v>Hospital Juárez de México</v>
          </cell>
        </row>
        <row r="604">
          <cell r="C604" t="str">
            <v>12,NBB</v>
          </cell>
          <cell r="D604" t="str">
            <v>Hospital General "Dr. Manuel Gea González"</v>
          </cell>
        </row>
        <row r="605">
          <cell r="C605" t="str">
            <v>12,NBD</v>
          </cell>
          <cell r="D605" t="str">
            <v>Hospital General de México</v>
          </cell>
        </row>
        <row r="606">
          <cell r="C606" t="str">
            <v>12,NBG</v>
          </cell>
          <cell r="D606" t="str">
            <v>Hospital Infantil de México Federico Gómez</v>
          </cell>
        </row>
        <row r="607">
          <cell r="C607" t="str">
            <v>12,NBQ</v>
          </cell>
          <cell r="D607" t="str">
            <v>Hospital Regional de Alta Especialidad del Bajío</v>
          </cell>
        </row>
        <row r="608">
          <cell r="C608" t="str">
            <v>12,NBR</v>
          </cell>
          <cell r="D608" t="str">
            <v>Hospital Regional de Alta Especialidad de Oaxaca</v>
          </cell>
        </row>
        <row r="609">
          <cell r="C609" t="str">
            <v>12,NBS</v>
          </cell>
          <cell r="D609" t="str">
            <v>Hospital Regional de Alta Especialidad de la Península de Yucatán</v>
          </cell>
        </row>
        <row r="610">
          <cell r="C610" t="str">
            <v>12,NBV</v>
          </cell>
          <cell r="D610" t="str">
            <v>Instituto Nacional de Cancerología</v>
          </cell>
        </row>
        <row r="611">
          <cell r="C611" t="str">
            <v>12,NCA</v>
          </cell>
          <cell r="D611" t="str">
            <v>Instituto Nacional de Cardiología Ignacio Chávez</v>
          </cell>
        </row>
        <row r="612">
          <cell r="C612" t="str">
            <v>12,NCD</v>
          </cell>
          <cell r="D612" t="str">
            <v>Instituto Nacional de Enfermedades Respiratorias Ismael Cosío Villegas</v>
          </cell>
        </row>
        <row r="613">
          <cell r="C613" t="str">
            <v>12,NCG</v>
          </cell>
          <cell r="D613" t="str">
            <v>Instituto Nacional de Ciencias Médicas y Nutrición Salvador Zubirán</v>
          </cell>
        </row>
        <row r="614">
          <cell r="C614" t="str">
            <v>12,NCH</v>
          </cell>
          <cell r="D614" t="str">
            <v>Instituto Nacional de Medicina Genómica</v>
          </cell>
        </row>
        <row r="615">
          <cell r="C615" t="str">
            <v>12,NCK</v>
          </cell>
          <cell r="D615" t="str">
            <v>Instituto Nacional de Neurología y Neurocirugía Manuel Velasco Suárez</v>
          </cell>
        </row>
        <row r="616">
          <cell r="C616" t="str">
            <v>12,NCZ</v>
          </cell>
          <cell r="D616" t="str">
            <v>Instituto Nacional de Pediatría</v>
          </cell>
        </row>
        <row r="617">
          <cell r="C617" t="str">
            <v>12,NDE</v>
          </cell>
          <cell r="D617" t="str">
            <v>Instituto Nacional de Perinatología Isidro Espinosa de los Reyes</v>
          </cell>
        </row>
        <row r="618">
          <cell r="C618" t="str">
            <v>12,NDF</v>
          </cell>
          <cell r="D618" t="str">
            <v>Instituto Nacional de Rehabilitación</v>
          </cell>
        </row>
        <row r="619">
          <cell r="C619" t="str">
            <v>12,NDY</v>
          </cell>
          <cell r="D619" t="str">
            <v>Instituto Nacional de Salud Pública</v>
          </cell>
        </row>
        <row r="620">
          <cell r="C620" t="str">
            <v>12,NEF</v>
          </cell>
          <cell r="D620" t="str">
            <v>Laboratorios de Biológicos y Reactivos de México, S.A. de C.V.</v>
          </cell>
        </row>
        <row r="621">
          <cell r="C621" t="str">
            <v>12,NHK</v>
          </cell>
          <cell r="D621" t="str">
            <v>Sistema Nacional para el Desarrollo Integral de la Familia</v>
          </cell>
        </row>
        <row r="622">
          <cell r="C622" t="str">
            <v>12,N00</v>
          </cell>
          <cell r="D622" t="str">
            <v>Servicios de Atención Psiquiátrica</v>
          </cell>
        </row>
        <row r="623">
          <cell r="C623" t="str">
            <v>12,O00</v>
          </cell>
          <cell r="D623" t="str">
            <v>Centro Nacional de Vigilancia Epidemiológica y Control de Enfermedades</v>
          </cell>
        </row>
        <row r="624">
          <cell r="C624" t="str">
            <v>12,Q00</v>
          </cell>
          <cell r="D624" t="str">
            <v>Centro Nacional de Trasplantes</v>
          </cell>
        </row>
        <row r="625">
          <cell r="C625" t="str">
            <v>12,R00</v>
          </cell>
          <cell r="D625" t="str">
            <v>Centro Nacional para la Salud de la Infancia y la Adolescencia</v>
          </cell>
        </row>
        <row r="626">
          <cell r="C626" t="str">
            <v>12,S00</v>
          </cell>
          <cell r="D626" t="str">
            <v>Comisión Federal para la Protección contra Riesgos Sanitarios</v>
          </cell>
        </row>
        <row r="627">
          <cell r="C627" t="str">
            <v>12,T00</v>
          </cell>
          <cell r="D627" t="str">
            <v>Centro Nacional de Excelencia Tecnológica en Salud</v>
          </cell>
        </row>
        <row r="628">
          <cell r="C628" t="str">
            <v>12,U00</v>
          </cell>
          <cell r="D628" t="str">
            <v>Comisión Nacional de Protección Social en Salud</v>
          </cell>
        </row>
        <row r="629">
          <cell r="C629" t="str">
            <v>12,V00</v>
          </cell>
          <cell r="D629" t="str">
            <v>Comisión Nacional de Bioética</v>
          </cell>
        </row>
        <row r="630">
          <cell r="C630" t="str">
            <v>12,W00</v>
          </cell>
          <cell r="D630" t="str">
            <v>Instituto de Geriatría</v>
          </cell>
        </row>
        <row r="631">
          <cell r="C631" t="str">
            <v>12,100</v>
          </cell>
          <cell r="D631" t="str">
            <v>Secretaría</v>
          </cell>
        </row>
        <row r="632">
          <cell r="C632" t="str">
            <v>12,111</v>
          </cell>
          <cell r="D632" t="str">
            <v>Dirección General de Asuntos Jurídicos</v>
          </cell>
        </row>
        <row r="633">
          <cell r="C633" t="str">
            <v>12,112</v>
          </cell>
          <cell r="D633" t="str">
            <v>Dirección General de Comunicación Social</v>
          </cell>
        </row>
        <row r="634">
          <cell r="C634" t="str">
            <v>12,113</v>
          </cell>
          <cell r="D634" t="str">
            <v>Órgano Interno de Control</v>
          </cell>
        </row>
        <row r="635">
          <cell r="C635" t="str">
            <v>12,114</v>
          </cell>
          <cell r="D635" t="str">
            <v>Unidad de Análisis Económico</v>
          </cell>
        </row>
        <row r="636">
          <cell r="C636" t="str">
            <v>12,160</v>
          </cell>
          <cell r="D636" t="str">
            <v>Comisión Coordinadora de Institutos Nacionales de Salud y Hospitales de Alta Especialidad</v>
          </cell>
        </row>
        <row r="637">
          <cell r="C637" t="str">
            <v>12,170</v>
          </cell>
          <cell r="D637" t="str">
            <v>Unidad Coordinadora de Vinculación y Participación Social</v>
          </cell>
        </row>
        <row r="638">
          <cell r="C638" t="str">
            <v>12,171</v>
          </cell>
          <cell r="D638" t="str">
            <v>Secretariado Técnico del Consejo Nacional de Salud</v>
          </cell>
        </row>
        <row r="639">
          <cell r="C639" t="str">
            <v>12,172</v>
          </cell>
          <cell r="D639" t="str">
            <v>Dirección General de Relaciones Internacionales</v>
          </cell>
        </row>
        <row r="640">
          <cell r="C640" t="str">
            <v>12,300</v>
          </cell>
          <cell r="D640" t="str">
            <v>Subsecretaría de Prevención y Promoción de la Salud</v>
          </cell>
        </row>
        <row r="641">
          <cell r="C641" t="str">
            <v>12,310</v>
          </cell>
          <cell r="D641" t="str">
            <v>Dirección General de Promoción de la Salud</v>
          </cell>
        </row>
        <row r="642">
          <cell r="C642" t="str">
            <v>12,312</v>
          </cell>
          <cell r="D642" t="str">
            <v>Secretariado Técnico del Consejo Nacional Contra las Adicciones</v>
          </cell>
        </row>
        <row r="643">
          <cell r="C643" t="str">
            <v>12,313</v>
          </cell>
          <cell r="D643" t="str">
            <v>Secretariado Técnico del Consejo Nacional de Salud Mental</v>
          </cell>
        </row>
        <row r="644">
          <cell r="C644" t="str">
            <v>12,314</v>
          </cell>
          <cell r="D644" t="str">
            <v>Secretariado Técnico del Consejo Nacional para las Personas con Discapacidad</v>
          </cell>
        </row>
        <row r="645">
          <cell r="C645" t="str">
            <v>12,315</v>
          </cell>
          <cell r="D645" t="str">
            <v>Centro Nacional para la Prevención de Accidentes</v>
          </cell>
        </row>
        <row r="646">
          <cell r="C646" t="str">
            <v>12,500</v>
          </cell>
          <cell r="D646" t="str">
            <v>Subsecretaría de Administración y Finanzas (Oficialía Mayor)</v>
          </cell>
        </row>
        <row r="647">
          <cell r="C647" t="str">
            <v>12,510</v>
          </cell>
          <cell r="D647" t="str">
            <v>Dirección General de Programación, Organización y Presupuesto</v>
          </cell>
        </row>
        <row r="648">
          <cell r="C648" t="str">
            <v>12,511</v>
          </cell>
          <cell r="D648" t="str">
            <v>Dirección General de Tecnologías de la Información</v>
          </cell>
        </row>
        <row r="649">
          <cell r="C649" t="str">
            <v>12,512</v>
          </cell>
          <cell r="D649" t="str">
            <v>Dirección General de Recursos Materiales y Servicios Generales</v>
          </cell>
        </row>
        <row r="650">
          <cell r="C650" t="str">
            <v>12,513</v>
          </cell>
          <cell r="D650" t="str">
            <v>Dirección General de Recursos Humanos</v>
          </cell>
        </row>
        <row r="651">
          <cell r="C651" t="str">
            <v>12,514</v>
          </cell>
          <cell r="D651" t="str">
            <v>Dirección General de Desarrollo de la Infraestructura Física</v>
          </cell>
        </row>
        <row r="652">
          <cell r="C652" t="str">
            <v>12,600</v>
          </cell>
          <cell r="D652" t="str">
            <v>Subsecretaría de Innovación y Calidad</v>
          </cell>
        </row>
        <row r="653">
          <cell r="C653" t="str">
            <v>12,610</v>
          </cell>
          <cell r="D653" t="str">
            <v>Dirección General de Calidad y Educación en Salud</v>
          </cell>
        </row>
        <row r="654">
          <cell r="C654" t="str">
            <v>12,611</v>
          </cell>
          <cell r="D654" t="str">
            <v>Dirección General de Planeación y Desarrollo en Salud</v>
          </cell>
        </row>
        <row r="655">
          <cell r="C655" t="str">
            <v>12,613</v>
          </cell>
          <cell r="D655" t="str">
            <v>Dirección General de Información en Salud</v>
          </cell>
        </row>
        <row r="656">
          <cell r="C656" t="str">
            <v>12,614</v>
          </cell>
          <cell r="D656" t="str">
            <v>Dirección General de Evaluación del Desempeño</v>
          </cell>
        </row>
        <row r="657">
          <cell r="C657" t="str">
            <v>13,100</v>
          </cell>
          <cell r="D657" t="str">
            <v>Secretaría</v>
          </cell>
        </row>
        <row r="658">
          <cell r="C658" t="str">
            <v>13,110</v>
          </cell>
          <cell r="D658" t="str">
            <v>Inspección y Contraloría General de Marina</v>
          </cell>
        </row>
        <row r="659">
          <cell r="C659" t="str">
            <v>13,111</v>
          </cell>
          <cell r="D659" t="str">
            <v>Junta de Almirantes</v>
          </cell>
        </row>
        <row r="660">
          <cell r="C660" t="str">
            <v>13,112</v>
          </cell>
          <cell r="D660" t="str">
            <v>Junta Naval</v>
          </cell>
        </row>
        <row r="661">
          <cell r="C661" t="str">
            <v>13,113</v>
          </cell>
          <cell r="D661" t="str">
            <v>Estado Mayor General de la Armada</v>
          </cell>
        </row>
        <row r="662">
          <cell r="C662" t="str">
            <v>13,115</v>
          </cell>
          <cell r="D662" t="str">
            <v>Fuerzas, Regiones, Zonas y Sectores Navales</v>
          </cell>
        </row>
        <row r="663">
          <cell r="C663" t="str">
            <v>13,117</v>
          </cell>
          <cell r="D663" t="str">
            <v>Unidad Jurídica</v>
          </cell>
        </row>
        <row r="664">
          <cell r="C664" t="str">
            <v>13,122</v>
          </cell>
          <cell r="D664" t="str">
            <v>Unidad de Planeación Estratégica</v>
          </cell>
        </row>
        <row r="665">
          <cell r="C665" t="str">
            <v>13,200</v>
          </cell>
          <cell r="D665" t="str">
            <v>Subsecretaría</v>
          </cell>
        </row>
        <row r="666">
          <cell r="C666" t="str">
            <v>13,211</v>
          </cell>
          <cell r="D666" t="str">
            <v>Dirección General de Construcciones Navales</v>
          </cell>
        </row>
        <row r="667">
          <cell r="C667" t="str">
            <v>13,212</v>
          </cell>
          <cell r="D667" t="str">
            <v>Dirección General de Investigación y Desarrollo</v>
          </cell>
        </row>
        <row r="668">
          <cell r="C668" t="str">
            <v>13,216</v>
          </cell>
          <cell r="D668" t="str">
            <v>Dirección General de Servicios</v>
          </cell>
        </row>
        <row r="669">
          <cell r="C669" t="str">
            <v>13,300</v>
          </cell>
          <cell r="D669" t="str">
            <v>Oficialía Mayor</v>
          </cell>
        </row>
        <row r="670">
          <cell r="C670" t="str">
            <v>13,311</v>
          </cell>
          <cell r="D670" t="str">
            <v>Dirección General de Recursos Humanos</v>
          </cell>
        </row>
        <row r="671">
          <cell r="C671" t="str">
            <v>13,312</v>
          </cell>
          <cell r="D671" t="str">
            <v>Dirección General de Administración y Finanzas</v>
          </cell>
        </row>
        <row r="672">
          <cell r="C672" t="str">
            <v>14,A00</v>
          </cell>
          <cell r="D672" t="str">
            <v>Procuraduría Federal de la Defensa del Trabajo</v>
          </cell>
        </row>
        <row r="673">
          <cell r="C673" t="str">
            <v>14,B00</v>
          </cell>
          <cell r="D673" t="str">
            <v>Comité Nacional Mixto de Protección al Salario</v>
          </cell>
        </row>
        <row r="674">
          <cell r="C674" t="str">
            <v>14,PBJ</v>
          </cell>
          <cell r="D674" t="str">
            <v>Comisión Nacional de los Salarios Mínimos</v>
          </cell>
        </row>
        <row r="675">
          <cell r="C675" t="str">
            <v>14,PDC</v>
          </cell>
          <cell r="D675" t="str">
            <v>Fondo de Fomento y Garantía para el Consumo de los Trabajadores (en proceso de desincorporación)</v>
          </cell>
        </row>
        <row r="676">
          <cell r="C676" t="str">
            <v>14,P7R</v>
          </cell>
          <cell r="D676" t="str">
            <v>Instituto del Fondo Nacional para el Consumo de los Trabajadores</v>
          </cell>
        </row>
        <row r="677">
          <cell r="C677" t="str">
            <v>14,100</v>
          </cell>
          <cell r="D677" t="str">
            <v>Secretaría</v>
          </cell>
        </row>
        <row r="678">
          <cell r="C678" t="str">
            <v>14,110</v>
          </cell>
          <cell r="D678" t="str">
            <v>Junta Federal de Conciliación y Arbitraje</v>
          </cell>
        </row>
        <row r="679">
          <cell r="C679" t="str">
            <v>14,111</v>
          </cell>
          <cell r="D679" t="str">
            <v>Dirección General de Comunicación Social</v>
          </cell>
        </row>
        <row r="680">
          <cell r="C680" t="str">
            <v>14,112</v>
          </cell>
          <cell r="D680" t="str">
            <v>Unidad de Delegaciones Federales del Trabajo</v>
          </cell>
        </row>
        <row r="681">
          <cell r="C681" t="str">
            <v>14,114</v>
          </cell>
          <cell r="D681" t="str">
            <v>Unidad de Asuntos Internacionales</v>
          </cell>
        </row>
        <row r="682">
          <cell r="C682" t="str">
            <v>14,115</v>
          </cell>
          <cell r="D682" t="str">
            <v>Órgano Interno de Control</v>
          </cell>
        </row>
        <row r="683">
          <cell r="C683" t="str">
            <v>14,116</v>
          </cell>
          <cell r="D683" t="str">
            <v>Dirección General de Planeación, Evaluación y Política Sectorial</v>
          </cell>
        </row>
        <row r="684">
          <cell r="C684" t="str">
            <v>14,121</v>
          </cell>
          <cell r="D684" t="str">
            <v>Delegación Federal del Trabajo en Aguascalientes</v>
          </cell>
        </row>
        <row r="685">
          <cell r="C685" t="str">
            <v>14,122</v>
          </cell>
          <cell r="D685" t="str">
            <v>Delegación Federal del Trabajo en Baja California</v>
          </cell>
        </row>
        <row r="686">
          <cell r="C686" t="str">
            <v>14,123</v>
          </cell>
          <cell r="D686" t="str">
            <v>Delegación Federal del Trabajo en Baja California Sur</v>
          </cell>
        </row>
        <row r="687">
          <cell r="C687" t="str">
            <v>14,124</v>
          </cell>
          <cell r="D687" t="str">
            <v>Delegación Federal del Trabajo en Campeche</v>
          </cell>
        </row>
        <row r="688">
          <cell r="C688" t="str">
            <v>14,125</v>
          </cell>
          <cell r="D688" t="str">
            <v>Delegación Federal del Trabajo en Coahuila</v>
          </cell>
        </row>
        <row r="689">
          <cell r="C689" t="str">
            <v>14,126</v>
          </cell>
          <cell r="D689" t="str">
            <v>Delegación Federal del Trabajo en Colima</v>
          </cell>
        </row>
        <row r="690">
          <cell r="C690" t="str">
            <v>14,127</v>
          </cell>
          <cell r="D690" t="str">
            <v>Delegación Federal del Trabajo en Chiapas</v>
          </cell>
        </row>
        <row r="691">
          <cell r="C691" t="str">
            <v>14,128</v>
          </cell>
          <cell r="D691" t="str">
            <v>Delegación Federal del Trabajo en Chihuahua</v>
          </cell>
        </row>
        <row r="692">
          <cell r="C692" t="str">
            <v>14,130</v>
          </cell>
          <cell r="D692" t="str">
            <v>Delegación Federal del Trabajo en Durango</v>
          </cell>
        </row>
        <row r="693">
          <cell r="C693" t="str">
            <v>14,131</v>
          </cell>
          <cell r="D693" t="str">
            <v>Delegación Federal del Trabajo en Guanajuato</v>
          </cell>
        </row>
        <row r="694">
          <cell r="C694" t="str">
            <v>14,132</v>
          </cell>
          <cell r="D694" t="str">
            <v>Delegación Federal del Trabajo en Guerrero</v>
          </cell>
        </row>
        <row r="695">
          <cell r="C695" t="str">
            <v>14,133</v>
          </cell>
          <cell r="D695" t="str">
            <v>Delegación Federal del Trabajo en Hidalgo</v>
          </cell>
        </row>
        <row r="696">
          <cell r="C696" t="str">
            <v>14,134</v>
          </cell>
          <cell r="D696" t="str">
            <v>Delegación Federal del Trabajo en Jalisco</v>
          </cell>
        </row>
        <row r="697">
          <cell r="C697" t="str">
            <v>14,135</v>
          </cell>
          <cell r="D697" t="str">
            <v>Delegación Federal del Trabajo en México</v>
          </cell>
        </row>
        <row r="698">
          <cell r="C698" t="str">
            <v>14,136</v>
          </cell>
          <cell r="D698" t="str">
            <v>Delegación Federal del Trabajo en Michoacán</v>
          </cell>
        </row>
        <row r="699">
          <cell r="C699" t="str">
            <v>14,137</v>
          </cell>
          <cell r="D699" t="str">
            <v>Delegación Federal del Trabajo en Morelos</v>
          </cell>
        </row>
        <row r="700">
          <cell r="C700" t="str">
            <v>14,138</v>
          </cell>
          <cell r="D700" t="str">
            <v>Delegación Federal del Trabajo en Nayarit</v>
          </cell>
        </row>
        <row r="701">
          <cell r="C701" t="str">
            <v>14,139</v>
          </cell>
          <cell r="D701" t="str">
            <v>Delegación Federal del Trabajo en Nuevo León</v>
          </cell>
        </row>
        <row r="702">
          <cell r="C702" t="str">
            <v>14,140</v>
          </cell>
          <cell r="D702" t="str">
            <v>Delegación Federal del Trabajo en Oaxaca</v>
          </cell>
        </row>
        <row r="703">
          <cell r="C703" t="str">
            <v>14,141</v>
          </cell>
          <cell r="D703" t="str">
            <v>Delegación Federal del Trabajo en Puebla</v>
          </cell>
        </row>
        <row r="704">
          <cell r="C704" t="str">
            <v>14,142</v>
          </cell>
          <cell r="D704" t="str">
            <v>Delegación Federal del Trabajo en Querétaro</v>
          </cell>
        </row>
        <row r="705">
          <cell r="C705" t="str">
            <v>14,143</v>
          </cell>
          <cell r="D705" t="str">
            <v>Delegación Federal del Trabajo en Quintana Roo</v>
          </cell>
        </row>
        <row r="706">
          <cell r="C706" t="str">
            <v>14,144</v>
          </cell>
          <cell r="D706" t="str">
            <v>Delegación Federal del Trabajo en San Luis Potosí</v>
          </cell>
        </row>
        <row r="707">
          <cell r="C707" t="str">
            <v>14,145</v>
          </cell>
          <cell r="D707" t="str">
            <v>Delegación Federal del Trabajo en Sinaloa</v>
          </cell>
        </row>
        <row r="708">
          <cell r="C708" t="str">
            <v>14,146</v>
          </cell>
          <cell r="D708" t="str">
            <v>Delegación Federal del Trabajo en Sonora</v>
          </cell>
        </row>
        <row r="709">
          <cell r="C709" t="str">
            <v>14,147</v>
          </cell>
          <cell r="D709" t="str">
            <v>Delegación Federal del Trabajo en Tabasco</v>
          </cell>
        </row>
        <row r="710">
          <cell r="C710" t="str">
            <v>14,148</v>
          </cell>
          <cell r="D710" t="str">
            <v>Delegación Federal del Trabajo en Tamaulipas</v>
          </cell>
        </row>
        <row r="711">
          <cell r="C711" t="str">
            <v>14,149</v>
          </cell>
          <cell r="D711" t="str">
            <v>Delegación Federal del Trabajo en Tlaxcala</v>
          </cell>
        </row>
        <row r="712">
          <cell r="C712" t="str">
            <v>14,150</v>
          </cell>
          <cell r="D712" t="str">
            <v>Delegación Federal del Trabajo en Veracruz</v>
          </cell>
        </row>
        <row r="713">
          <cell r="C713" t="str">
            <v>14,151</v>
          </cell>
          <cell r="D713" t="str">
            <v>Delegación Federal del Trabajo en Yucatán</v>
          </cell>
        </row>
        <row r="714">
          <cell r="C714" t="str">
            <v>14,152</v>
          </cell>
          <cell r="D714" t="str">
            <v>Delegación Federal del Trabajo en Zacatecas</v>
          </cell>
        </row>
        <row r="715">
          <cell r="C715" t="str">
            <v>14,153</v>
          </cell>
          <cell r="D715" t="str">
            <v>Delegación Federal del Trabajo en el Distrito Federal</v>
          </cell>
        </row>
        <row r="716">
          <cell r="C716" t="str">
            <v>14,200</v>
          </cell>
          <cell r="D716" t="str">
            <v>Subsecretaría del Trabajo</v>
          </cell>
        </row>
        <row r="717">
          <cell r="C717" t="str">
            <v>14,210</v>
          </cell>
          <cell r="D717" t="str">
            <v>Dirección General de Inspección Federal del Trabajo</v>
          </cell>
        </row>
        <row r="718">
          <cell r="C718" t="str">
            <v>14,211</v>
          </cell>
          <cell r="D718" t="str">
            <v>Dirección General de Registro de Asociaciones</v>
          </cell>
        </row>
        <row r="719">
          <cell r="C719" t="str">
            <v>14,212</v>
          </cell>
          <cell r="D719" t="str">
            <v>Dirección General de Asuntos Jurídicos</v>
          </cell>
        </row>
        <row r="720">
          <cell r="C720" t="str">
            <v>14,213</v>
          </cell>
          <cell r="D720" t="str">
            <v>Dirección General de Seguridad y Salud en el Trabajo</v>
          </cell>
        </row>
        <row r="721">
          <cell r="C721" t="str">
            <v>14,214</v>
          </cell>
          <cell r="D721" t="str">
            <v>Unidad de Funcionarios Conciliadores</v>
          </cell>
        </row>
        <row r="722">
          <cell r="C722" t="str">
            <v>14,300</v>
          </cell>
          <cell r="D722" t="str">
            <v>Subsecretaría de Empleo y Productividad Laboral</v>
          </cell>
        </row>
        <row r="723">
          <cell r="C723" t="str">
            <v>14,310</v>
          </cell>
          <cell r="D723" t="str">
            <v>Coordinación General del Servicio Nacional de Empleo</v>
          </cell>
        </row>
        <row r="724">
          <cell r="C724" t="str">
            <v>14,311</v>
          </cell>
          <cell r="D724" t="str">
            <v>Dirección General de Productividad Laboral</v>
          </cell>
        </row>
        <row r="725">
          <cell r="C725" t="str">
            <v>14,312</v>
          </cell>
          <cell r="D725" t="str">
            <v>Dirección General de Investigación y Estadísticas del Trabajo</v>
          </cell>
        </row>
        <row r="726">
          <cell r="C726" t="str">
            <v>14,313</v>
          </cell>
          <cell r="D726" t="str">
            <v>Dirección General de Fomento de la Empleabilidad</v>
          </cell>
        </row>
        <row r="727">
          <cell r="C727" t="str">
            <v>14,400</v>
          </cell>
          <cell r="D727" t="str">
            <v>Subsecretario de Inclusión Laboral</v>
          </cell>
        </row>
        <row r="728">
          <cell r="C728" t="str">
            <v>14,410</v>
          </cell>
          <cell r="D728" t="str">
            <v>Dirección General para la Igualdad Laboral</v>
          </cell>
        </row>
        <row r="729">
          <cell r="C729" t="str">
            <v>14,411</v>
          </cell>
          <cell r="D729" t="str">
            <v>Dirección General de Capacitación</v>
          </cell>
        </row>
        <row r="730">
          <cell r="C730" t="str">
            <v>14,412</v>
          </cell>
          <cell r="D730" t="str">
            <v>Dirección General para la Innovación Laboral</v>
          </cell>
        </row>
        <row r="731">
          <cell r="C731" t="str">
            <v>14,500</v>
          </cell>
          <cell r="D731" t="str">
            <v>Oficialía Mayor</v>
          </cell>
        </row>
        <row r="732">
          <cell r="C732" t="str">
            <v>14,510</v>
          </cell>
          <cell r="D732" t="str">
            <v>Dirección General de Recursos Humanos</v>
          </cell>
        </row>
        <row r="733">
          <cell r="C733" t="str">
            <v>14,511</v>
          </cell>
          <cell r="D733" t="str">
            <v>Dirección General de Programación y Presupuesto</v>
          </cell>
        </row>
        <row r="734">
          <cell r="C734" t="str">
            <v>14,512</v>
          </cell>
          <cell r="D734" t="str">
            <v>Dirección General de Recursos Materiales y Servicios Generales</v>
          </cell>
        </row>
        <row r="735">
          <cell r="C735" t="str">
            <v>14,513</v>
          </cell>
          <cell r="D735" t="str">
            <v>Dirección General de Tecnologías de la Información</v>
          </cell>
        </row>
        <row r="736">
          <cell r="C736" t="str">
            <v>15,B00</v>
          </cell>
          <cell r="D736" t="str">
            <v>Registro Agrario Nacional</v>
          </cell>
        </row>
        <row r="737">
          <cell r="C737" t="str">
            <v>15,QEU</v>
          </cell>
          <cell r="D737" t="str">
            <v>Fideicomiso Fondo Nacional de Fomento Ejidal</v>
          </cell>
        </row>
        <row r="738">
          <cell r="C738" t="str">
            <v>15,QEZ</v>
          </cell>
          <cell r="D738" t="str">
            <v>Procuraduría Agraria</v>
          </cell>
        </row>
        <row r="739">
          <cell r="C739" t="str">
            <v>15,100</v>
          </cell>
          <cell r="D739" t="str">
            <v>Secretaría</v>
          </cell>
        </row>
        <row r="740">
          <cell r="C740" t="str">
            <v>15,110</v>
          </cell>
          <cell r="D740" t="str">
            <v>Jefatura de Unidad de Asuntos Jurídicos</v>
          </cell>
        </row>
        <row r="741">
          <cell r="C741" t="str">
            <v>15,111</v>
          </cell>
          <cell r="D741" t="str">
            <v>Dirección General de Comunicación Social</v>
          </cell>
        </row>
        <row r="742">
          <cell r="C742" t="str">
            <v>15,112</v>
          </cell>
          <cell r="D742" t="str">
            <v>Órgano Interno de Control</v>
          </cell>
        </row>
        <row r="743">
          <cell r="C743" t="str">
            <v>15,120</v>
          </cell>
          <cell r="D743" t="str">
            <v>Dirección General de Coordinación de Delegaciones</v>
          </cell>
        </row>
        <row r="744">
          <cell r="C744" t="str">
            <v>15,121</v>
          </cell>
          <cell r="D744" t="str">
            <v>Delegación Estatal en Aguascalientes</v>
          </cell>
        </row>
        <row r="745">
          <cell r="C745" t="str">
            <v>15,122</v>
          </cell>
          <cell r="D745" t="str">
            <v>Delegación Estatal en Baja California</v>
          </cell>
        </row>
        <row r="746">
          <cell r="C746" t="str">
            <v>15,123</v>
          </cell>
          <cell r="D746" t="str">
            <v>Delegación Estatal en Baja California Sur</v>
          </cell>
        </row>
        <row r="747">
          <cell r="C747" t="str">
            <v>15,124</v>
          </cell>
          <cell r="D747" t="str">
            <v>Delegación Estatal en Campeche</v>
          </cell>
        </row>
        <row r="748">
          <cell r="C748" t="str">
            <v>15,125</v>
          </cell>
          <cell r="D748" t="str">
            <v>Delegación Estatal en Coahuila</v>
          </cell>
        </row>
        <row r="749">
          <cell r="C749" t="str">
            <v>15,126</v>
          </cell>
          <cell r="D749" t="str">
            <v>Delegación Estatal en Colima</v>
          </cell>
        </row>
        <row r="750">
          <cell r="C750" t="str">
            <v>15,127</v>
          </cell>
          <cell r="D750" t="str">
            <v>Delegación Estatal en Chiapas</v>
          </cell>
        </row>
        <row r="751">
          <cell r="C751" t="str">
            <v>15,128</v>
          </cell>
          <cell r="D751" t="str">
            <v>Delegación Estatal en Chihuahua</v>
          </cell>
        </row>
        <row r="752">
          <cell r="C752" t="str">
            <v>15,129</v>
          </cell>
          <cell r="D752" t="str">
            <v>Delegación Estatal en el Distrito Federal</v>
          </cell>
        </row>
        <row r="753">
          <cell r="C753" t="str">
            <v>15,130</v>
          </cell>
          <cell r="D753" t="str">
            <v>Delegación Estatal en Durango</v>
          </cell>
        </row>
        <row r="754">
          <cell r="C754" t="str">
            <v>15,131</v>
          </cell>
          <cell r="D754" t="str">
            <v>Delegación Estatal en Guanajuato</v>
          </cell>
        </row>
        <row r="755">
          <cell r="C755" t="str">
            <v>15,132</v>
          </cell>
          <cell r="D755" t="str">
            <v>Delegación Estatal en Guerrero</v>
          </cell>
        </row>
        <row r="756">
          <cell r="C756" t="str">
            <v>15,133</v>
          </cell>
          <cell r="D756" t="str">
            <v>Delegación Estatal en Hidalgo</v>
          </cell>
        </row>
        <row r="757">
          <cell r="C757" t="str">
            <v>15,134</v>
          </cell>
          <cell r="D757" t="str">
            <v>Delegación Estatal en Jalisco</v>
          </cell>
        </row>
        <row r="758">
          <cell r="C758" t="str">
            <v>15,135</v>
          </cell>
          <cell r="D758" t="str">
            <v>Delegación Estatal en México</v>
          </cell>
        </row>
        <row r="759">
          <cell r="C759" t="str">
            <v>15,136</v>
          </cell>
          <cell r="D759" t="str">
            <v>Delegación Estatal en Michoacán</v>
          </cell>
        </row>
        <row r="760">
          <cell r="C760" t="str">
            <v>15,137</v>
          </cell>
          <cell r="D760" t="str">
            <v>Delegación Estatal en Morelos</v>
          </cell>
        </row>
        <row r="761">
          <cell r="C761" t="str">
            <v>15,138</v>
          </cell>
          <cell r="D761" t="str">
            <v>Delegación Estatal en Nayarit</v>
          </cell>
        </row>
        <row r="762">
          <cell r="C762" t="str">
            <v>15,139</v>
          </cell>
          <cell r="D762" t="str">
            <v>Delegación Estatal en Nuevo León</v>
          </cell>
        </row>
        <row r="763">
          <cell r="C763" t="str">
            <v>15,140</v>
          </cell>
          <cell r="D763" t="str">
            <v>Delegación Estatal en Oaxaca</v>
          </cell>
        </row>
        <row r="764">
          <cell r="C764" t="str">
            <v>15,141</v>
          </cell>
          <cell r="D764" t="str">
            <v>Delegación Estatal en Puebla</v>
          </cell>
        </row>
        <row r="765">
          <cell r="C765" t="str">
            <v>15,142</v>
          </cell>
          <cell r="D765" t="str">
            <v>Delegación Estatal en Querétaro</v>
          </cell>
        </row>
        <row r="766">
          <cell r="C766" t="str">
            <v>15,143</v>
          </cell>
          <cell r="D766" t="str">
            <v>Delegación Estatal en Quintana Roo</v>
          </cell>
        </row>
        <row r="767">
          <cell r="C767" t="str">
            <v>15,144</v>
          </cell>
          <cell r="D767" t="str">
            <v>Delegación Estatal en San Luis Potosí</v>
          </cell>
        </row>
        <row r="768">
          <cell r="C768" t="str">
            <v>15,145</v>
          </cell>
          <cell r="D768" t="str">
            <v>Delegación Estatal en Sinaloa</v>
          </cell>
        </row>
        <row r="769">
          <cell r="C769" t="str">
            <v>15,146</v>
          </cell>
          <cell r="D769" t="str">
            <v>Delegación Estatal en Sonora</v>
          </cell>
        </row>
        <row r="770">
          <cell r="C770" t="str">
            <v>15,147</v>
          </cell>
          <cell r="D770" t="str">
            <v>Delegación Estatal en Tabasco</v>
          </cell>
        </row>
        <row r="771">
          <cell r="C771" t="str">
            <v>15,148</v>
          </cell>
          <cell r="D771" t="str">
            <v>Delegación Estatal en Tamaulipas</v>
          </cell>
        </row>
        <row r="772">
          <cell r="C772" t="str">
            <v>15,149</v>
          </cell>
          <cell r="D772" t="str">
            <v>Delegación Estatal en Tlaxcala</v>
          </cell>
        </row>
        <row r="773">
          <cell r="C773" t="str">
            <v>15,150</v>
          </cell>
          <cell r="D773" t="str">
            <v>Delegación Estatal en Veracruz</v>
          </cell>
        </row>
        <row r="774">
          <cell r="C774" t="str">
            <v>15,151</v>
          </cell>
          <cell r="D774" t="str">
            <v>Delegación Estatal en Yucatán</v>
          </cell>
        </row>
        <row r="775">
          <cell r="C775" t="str">
            <v>15,152</v>
          </cell>
          <cell r="D775" t="str">
            <v>Delegación Estatal en Zacatecas</v>
          </cell>
        </row>
        <row r="776">
          <cell r="C776" t="str">
            <v>15,200</v>
          </cell>
          <cell r="D776" t="str">
            <v>Subsecretaría de Ordenamiento de la Propiedad Rural</v>
          </cell>
        </row>
        <row r="777">
          <cell r="C777" t="str">
            <v>15,210</v>
          </cell>
          <cell r="D777" t="str">
            <v>Dirección General de Ordenamiento y Regularización</v>
          </cell>
        </row>
        <row r="778">
          <cell r="C778" t="str">
            <v>15,211</v>
          </cell>
          <cell r="D778" t="str">
            <v>Dirección General de Concertación Agraria</v>
          </cell>
        </row>
        <row r="779">
          <cell r="C779" t="str">
            <v>15,212</v>
          </cell>
          <cell r="D779" t="str">
            <v>Dirección General Técnica Operativa</v>
          </cell>
        </row>
        <row r="780">
          <cell r="C780" t="str">
            <v>15,300</v>
          </cell>
          <cell r="D780" t="str">
            <v>Subsecretaría de Política Sectorial</v>
          </cell>
        </row>
        <row r="781">
          <cell r="C781" t="str">
            <v>15,310</v>
          </cell>
          <cell r="D781" t="str">
            <v>Dirección General de Coordinación</v>
          </cell>
        </row>
        <row r="782">
          <cell r="C782" t="str">
            <v>15,311</v>
          </cell>
          <cell r="D782" t="str">
            <v>Dirección General de Política y Planeación Agraria</v>
          </cell>
        </row>
        <row r="783">
          <cell r="C783" t="str">
            <v>15,400</v>
          </cell>
          <cell r="D783" t="str">
            <v>Oficialía Mayor</v>
          </cell>
        </row>
        <row r="784">
          <cell r="C784" t="str">
            <v>15,410</v>
          </cell>
          <cell r="D784" t="str">
            <v>Dirección General de Administración</v>
          </cell>
        </row>
        <row r="785">
          <cell r="C785" t="str">
            <v>15,411</v>
          </cell>
          <cell r="D785" t="str">
            <v>Dirección General de Tecnologías de la Información</v>
          </cell>
        </row>
        <row r="786">
          <cell r="C786" t="str">
            <v>16,B00</v>
          </cell>
          <cell r="D786" t="str">
            <v>Comisión Nacional del Agua</v>
          </cell>
        </row>
        <row r="787">
          <cell r="C787" t="str">
            <v>16,B01</v>
          </cell>
          <cell r="D787" t="str">
            <v>Dirección General</v>
          </cell>
        </row>
        <row r="788">
          <cell r="C788" t="str">
            <v>16,B02</v>
          </cell>
          <cell r="D788" t="str">
            <v>Subdirección General de Administración del Agua</v>
          </cell>
        </row>
        <row r="789">
          <cell r="C789" t="str">
            <v>16,B03</v>
          </cell>
          <cell r="D789" t="str">
            <v>Subdirección General de Administración</v>
          </cell>
        </row>
        <row r="790">
          <cell r="C790" t="str">
            <v>16,B04</v>
          </cell>
          <cell r="D790" t="str">
            <v>Subdirección General de Agua Potable, Drenaje y Saneamiento</v>
          </cell>
        </row>
        <row r="791">
          <cell r="C791" t="str">
            <v>16,B05</v>
          </cell>
          <cell r="D791" t="str">
            <v>Subdirección General de Infraestructura Hidroagrícola</v>
          </cell>
        </row>
        <row r="792">
          <cell r="C792" t="str">
            <v>16,B06</v>
          </cell>
          <cell r="D792" t="str">
            <v>Subdirección General de Programación</v>
          </cell>
        </row>
        <row r="793">
          <cell r="C793" t="str">
            <v>16,B07</v>
          </cell>
          <cell r="D793" t="str">
            <v>Subdirección General Jurídica</v>
          </cell>
        </row>
        <row r="794">
          <cell r="C794" t="str">
            <v>16,B08</v>
          </cell>
          <cell r="D794" t="str">
            <v>Subdirección General Técnica</v>
          </cell>
        </row>
        <row r="795">
          <cell r="C795" t="str">
            <v>16,B09</v>
          </cell>
          <cell r="D795" t="str">
            <v>Coordinación General de Atención de Emergencias y Consejos de Cuenca</v>
          </cell>
        </row>
        <row r="796">
          <cell r="C796" t="str">
            <v>16,B10</v>
          </cell>
          <cell r="D796" t="str">
            <v>Coordinación General de Atención Institucional, Comunicación y Cultura del Agua</v>
          </cell>
        </row>
        <row r="797">
          <cell r="C797" t="str">
            <v>16,B11</v>
          </cell>
          <cell r="D797" t="str">
            <v>Coordinación General de Revisión y Liquidación Fiscal</v>
          </cell>
        </row>
        <row r="798">
          <cell r="C798" t="str">
            <v>16,B12</v>
          </cell>
          <cell r="D798" t="str">
            <v>Coordinación General del Servicio Meteorológico Nacional</v>
          </cell>
        </row>
        <row r="799">
          <cell r="C799" t="str">
            <v>16,B13</v>
          </cell>
          <cell r="D799" t="str">
            <v>Órgano Interno de Control</v>
          </cell>
        </row>
        <row r="800">
          <cell r="C800" t="str">
            <v>16,B20</v>
          </cell>
          <cell r="D800" t="str">
            <v>Organismo de Cuenca Aguas del Valle de México</v>
          </cell>
        </row>
        <row r="801">
          <cell r="C801" t="str">
            <v>16,B21</v>
          </cell>
          <cell r="D801" t="str">
            <v>Organismo de Cuenca Balsas</v>
          </cell>
        </row>
        <row r="802">
          <cell r="C802" t="str">
            <v>16,B22</v>
          </cell>
          <cell r="D802" t="str">
            <v>Organismo de Cuenca Cuencas Centrales del Norte</v>
          </cell>
        </row>
        <row r="803">
          <cell r="C803" t="str">
            <v>16,B23</v>
          </cell>
          <cell r="D803" t="str">
            <v>Organismo de Cuenca Frontera Sur</v>
          </cell>
        </row>
        <row r="804">
          <cell r="C804" t="str">
            <v>16,B24</v>
          </cell>
          <cell r="D804" t="str">
            <v>Organismo de Cuenca Golfo Centro</v>
          </cell>
        </row>
        <row r="805">
          <cell r="C805" t="str">
            <v>16,B25</v>
          </cell>
          <cell r="D805" t="str">
            <v>Organismo de Cuenca Golfo Norte</v>
          </cell>
        </row>
        <row r="806">
          <cell r="C806" t="str">
            <v>16,B26</v>
          </cell>
          <cell r="D806" t="str">
            <v>Organismo de Cuenca Lerma Santiago Pacífico</v>
          </cell>
        </row>
        <row r="807">
          <cell r="C807" t="str">
            <v>16,B27</v>
          </cell>
          <cell r="D807" t="str">
            <v>Organismo de Cuenca Noroeste</v>
          </cell>
        </row>
        <row r="808">
          <cell r="C808" t="str">
            <v>16,B28</v>
          </cell>
          <cell r="D808" t="str">
            <v>Organismo de Cuenca Pacífico Norte</v>
          </cell>
        </row>
        <row r="809">
          <cell r="C809" t="str">
            <v>16,B29</v>
          </cell>
          <cell r="D809" t="str">
            <v>Organismo de Cuenca Pacífico Sur</v>
          </cell>
        </row>
        <row r="810">
          <cell r="C810" t="str">
            <v>16,B30</v>
          </cell>
          <cell r="D810" t="str">
            <v>Organismo de Cuenca Península de Baja California</v>
          </cell>
        </row>
        <row r="811">
          <cell r="C811" t="str">
            <v>16,B31</v>
          </cell>
          <cell r="D811" t="str">
            <v>Organismo de Cuenca Península de Yucatán</v>
          </cell>
        </row>
        <row r="812">
          <cell r="C812" t="str">
            <v>16,B32</v>
          </cell>
          <cell r="D812" t="str">
            <v>Organismo de Cuenca Río Bravo</v>
          </cell>
        </row>
        <row r="813">
          <cell r="C813" t="str">
            <v>16,B40</v>
          </cell>
          <cell r="D813" t="str">
            <v>Dirección Local Aguascalientes</v>
          </cell>
        </row>
        <row r="814">
          <cell r="C814" t="str">
            <v>16,B41</v>
          </cell>
          <cell r="D814" t="str">
            <v>Dirección Local Baja California Sur</v>
          </cell>
        </row>
        <row r="815">
          <cell r="C815" t="str">
            <v>16,B42</v>
          </cell>
          <cell r="D815" t="str">
            <v>Dirección Local Campeche</v>
          </cell>
        </row>
        <row r="816">
          <cell r="C816" t="str">
            <v>16,B43</v>
          </cell>
          <cell r="D816" t="str">
            <v>Dirección Local Chihuahua</v>
          </cell>
        </row>
        <row r="817">
          <cell r="C817" t="str">
            <v>16,B44</v>
          </cell>
          <cell r="D817" t="str">
            <v>Dirección Local Coahuila</v>
          </cell>
        </row>
        <row r="818">
          <cell r="C818" t="str">
            <v>16,B45</v>
          </cell>
          <cell r="D818" t="str">
            <v>Dirección Local Colima</v>
          </cell>
        </row>
        <row r="819">
          <cell r="C819" t="str">
            <v>16,B46</v>
          </cell>
          <cell r="D819" t="str">
            <v>Dirección Local Durango</v>
          </cell>
        </row>
        <row r="820">
          <cell r="C820" t="str">
            <v>16,B47</v>
          </cell>
          <cell r="D820" t="str">
            <v>Dirección Local Guanajuato</v>
          </cell>
        </row>
        <row r="821">
          <cell r="C821" t="str">
            <v>16,B48</v>
          </cell>
          <cell r="D821" t="str">
            <v>Dirección Local Guerrero</v>
          </cell>
        </row>
        <row r="822">
          <cell r="C822" t="str">
            <v>16,B49</v>
          </cell>
          <cell r="D822" t="str">
            <v>Dirección Local Hidalgo</v>
          </cell>
        </row>
        <row r="823">
          <cell r="C823" t="str">
            <v>16,B50</v>
          </cell>
          <cell r="D823" t="str">
            <v>Dirección Local Estado de México</v>
          </cell>
        </row>
        <row r="824">
          <cell r="C824" t="str">
            <v>16,B51</v>
          </cell>
          <cell r="D824" t="str">
            <v>Dirección Local Michoacán</v>
          </cell>
        </row>
        <row r="825">
          <cell r="C825" t="str">
            <v>16,B52</v>
          </cell>
          <cell r="D825" t="str">
            <v>Dirección Local Nayarit</v>
          </cell>
        </row>
        <row r="826">
          <cell r="C826" t="str">
            <v>16,B53</v>
          </cell>
          <cell r="D826" t="str">
            <v>Dirección Local Puebla</v>
          </cell>
        </row>
        <row r="827">
          <cell r="C827" t="str">
            <v>16,B54</v>
          </cell>
          <cell r="D827" t="str">
            <v>Dirección Local Querétaro</v>
          </cell>
        </row>
        <row r="828">
          <cell r="C828" t="str">
            <v>16,B55</v>
          </cell>
          <cell r="D828" t="str">
            <v>Dirección Local Quintana Roo</v>
          </cell>
        </row>
        <row r="829">
          <cell r="C829" t="str">
            <v>16,B56</v>
          </cell>
          <cell r="D829" t="str">
            <v>Dirección Local San Luis Potosí</v>
          </cell>
        </row>
        <row r="830">
          <cell r="C830" t="str">
            <v>16,B57</v>
          </cell>
          <cell r="D830" t="str">
            <v>Dirección Local Tabasco</v>
          </cell>
        </row>
        <row r="831">
          <cell r="C831" t="str">
            <v>16,B58</v>
          </cell>
          <cell r="D831" t="str">
            <v>Dirección Local Tlaxcala</v>
          </cell>
        </row>
        <row r="832">
          <cell r="C832" t="str">
            <v>16,B59</v>
          </cell>
          <cell r="D832" t="str">
            <v>Dirección Local Zacatecas</v>
          </cell>
        </row>
        <row r="833">
          <cell r="C833" t="str">
            <v>16,D00</v>
          </cell>
          <cell r="D833" t="str">
            <v>Instituto Nacional de Ecología</v>
          </cell>
        </row>
        <row r="834">
          <cell r="C834" t="str">
            <v>16,E00</v>
          </cell>
          <cell r="D834" t="str">
            <v>Procuraduría Federal de Protección al Ambiente</v>
          </cell>
        </row>
        <row r="835">
          <cell r="C835" t="str">
            <v>16,F00</v>
          </cell>
          <cell r="D835" t="str">
            <v>Comisión Nacional de Áreas Naturales Protegidas</v>
          </cell>
        </row>
        <row r="836">
          <cell r="C836" t="str">
            <v>16,RHQ</v>
          </cell>
          <cell r="D836" t="str">
            <v>Comisión Nacional Forestal</v>
          </cell>
        </row>
        <row r="837">
          <cell r="C837" t="str">
            <v>16,RJE</v>
          </cell>
          <cell r="D837" t="str">
            <v>Instituto Mexicano de Tecnología del Agua</v>
          </cell>
        </row>
        <row r="838">
          <cell r="C838" t="str">
            <v>16,100</v>
          </cell>
          <cell r="D838" t="str">
            <v>Secretaría</v>
          </cell>
        </row>
        <row r="839">
          <cell r="C839" t="str">
            <v>16,109</v>
          </cell>
          <cell r="D839" t="str">
            <v>Unidad Coordinadora de Asuntos Internacionales</v>
          </cell>
        </row>
        <row r="840">
          <cell r="C840" t="str">
            <v>16,111</v>
          </cell>
          <cell r="D840" t="str">
            <v>Coordinación General de Comunicación Social</v>
          </cell>
        </row>
        <row r="841">
          <cell r="C841" t="str">
            <v>16,112</v>
          </cell>
          <cell r="D841" t="str">
            <v>Coordinación General Jurídica</v>
          </cell>
        </row>
        <row r="842">
          <cell r="C842" t="str">
            <v>16,113</v>
          </cell>
          <cell r="D842" t="str">
            <v>Organo Interno de Control</v>
          </cell>
        </row>
        <row r="843">
          <cell r="C843" t="str">
            <v>16,114</v>
          </cell>
          <cell r="D843" t="str">
            <v>Coordinación General de Delegaciones</v>
          </cell>
        </row>
        <row r="844">
          <cell r="C844" t="str">
            <v>16,115</v>
          </cell>
          <cell r="D844" t="str">
            <v>Centro de Educación y Capacitación para el Desarrollo Sustentable</v>
          </cell>
        </row>
        <row r="845">
          <cell r="C845" t="str">
            <v>16,116</v>
          </cell>
          <cell r="D845" t="str">
            <v>Unidad Coordinadora de Participación Social y Transparencia</v>
          </cell>
        </row>
        <row r="846">
          <cell r="C846" t="str">
            <v>16,118</v>
          </cell>
          <cell r="D846" t="str">
            <v>Coordinación Regional de la Cuenca del Valle de México</v>
          </cell>
        </row>
        <row r="847">
          <cell r="C847" t="str">
            <v>16,121</v>
          </cell>
          <cell r="D847" t="str">
            <v>Delegación Federal en Aguascalientes</v>
          </cell>
        </row>
        <row r="848">
          <cell r="C848" t="str">
            <v>16,122</v>
          </cell>
          <cell r="D848" t="str">
            <v>Delegación Federal en Baja California</v>
          </cell>
        </row>
        <row r="849">
          <cell r="C849" t="str">
            <v>16,123</v>
          </cell>
          <cell r="D849" t="str">
            <v>Delegación Federal en Baja California Sur</v>
          </cell>
        </row>
        <row r="850">
          <cell r="C850" t="str">
            <v>16,124</v>
          </cell>
          <cell r="D850" t="str">
            <v>Delegación Federal en Campeche</v>
          </cell>
        </row>
        <row r="851">
          <cell r="C851" t="str">
            <v>16,125</v>
          </cell>
          <cell r="D851" t="str">
            <v>Delegación Federal en Coahuila</v>
          </cell>
        </row>
        <row r="852">
          <cell r="C852" t="str">
            <v>16,126</v>
          </cell>
          <cell r="D852" t="str">
            <v>Delegación Federal en Colima</v>
          </cell>
        </row>
        <row r="853">
          <cell r="C853" t="str">
            <v>16,127</v>
          </cell>
          <cell r="D853" t="str">
            <v>Delegación Federal en Chiapas</v>
          </cell>
        </row>
        <row r="854">
          <cell r="C854" t="str">
            <v>16,128</v>
          </cell>
          <cell r="D854" t="str">
            <v>Delegación Federal en Chihuahua</v>
          </cell>
        </row>
        <row r="855">
          <cell r="C855" t="str">
            <v>16,130</v>
          </cell>
          <cell r="D855" t="str">
            <v>Delegación Federal en Durango</v>
          </cell>
        </row>
        <row r="856">
          <cell r="C856" t="str">
            <v>16,131</v>
          </cell>
          <cell r="D856" t="str">
            <v>Delegación Federal en Guanajuato</v>
          </cell>
        </row>
        <row r="857">
          <cell r="C857" t="str">
            <v>16,132</v>
          </cell>
          <cell r="D857" t="str">
            <v>Delegación Federal en Guerrero</v>
          </cell>
        </row>
        <row r="858">
          <cell r="C858" t="str">
            <v>16,133</v>
          </cell>
          <cell r="D858" t="str">
            <v>Delegación Federal en Hidalgo</v>
          </cell>
        </row>
        <row r="859">
          <cell r="C859" t="str">
            <v>16,134</v>
          </cell>
          <cell r="D859" t="str">
            <v>Delegación Federal en Jalisco</v>
          </cell>
        </row>
        <row r="860">
          <cell r="C860" t="str">
            <v>16,135</v>
          </cell>
          <cell r="D860" t="str">
            <v>Delegación Federal en México</v>
          </cell>
        </row>
        <row r="861">
          <cell r="C861" t="str">
            <v>16,136</v>
          </cell>
          <cell r="D861" t="str">
            <v>Delegación Federal en Michoacán</v>
          </cell>
        </row>
        <row r="862">
          <cell r="C862" t="str">
            <v>16,137</v>
          </cell>
          <cell r="D862" t="str">
            <v>Delegación Federal en Morelos</v>
          </cell>
        </row>
        <row r="863">
          <cell r="C863" t="str">
            <v>16,138</v>
          </cell>
          <cell r="D863" t="str">
            <v>Delegación Federal en Nayarit</v>
          </cell>
        </row>
        <row r="864">
          <cell r="C864" t="str">
            <v>16,139</v>
          </cell>
          <cell r="D864" t="str">
            <v>Delegación Federal en Nuevo León</v>
          </cell>
        </row>
        <row r="865">
          <cell r="C865" t="str">
            <v>16,140</v>
          </cell>
          <cell r="D865" t="str">
            <v>Delegación Federal en Oaxaca</v>
          </cell>
        </row>
        <row r="866">
          <cell r="C866" t="str">
            <v>16,141</v>
          </cell>
          <cell r="D866" t="str">
            <v>Delegación Federal en Puebla</v>
          </cell>
        </row>
        <row r="867">
          <cell r="C867" t="str">
            <v>16,142</v>
          </cell>
          <cell r="D867" t="str">
            <v>Delegación Federal en Querétaro</v>
          </cell>
        </row>
        <row r="868">
          <cell r="C868" t="str">
            <v>16,143</v>
          </cell>
          <cell r="D868" t="str">
            <v>Delegación Federal en Quintana Roo</v>
          </cell>
        </row>
        <row r="869">
          <cell r="C869" t="str">
            <v>16,144</v>
          </cell>
          <cell r="D869" t="str">
            <v>Delegación Federal en San Luis Potosí</v>
          </cell>
        </row>
        <row r="870">
          <cell r="C870" t="str">
            <v>16,145</v>
          </cell>
          <cell r="D870" t="str">
            <v>Delegación Federal en Sinaloa</v>
          </cell>
        </row>
        <row r="871">
          <cell r="C871" t="str">
            <v>16,146</v>
          </cell>
          <cell r="D871" t="str">
            <v>Delegación Federal en Sonora</v>
          </cell>
        </row>
        <row r="872">
          <cell r="C872" t="str">
            <v>16,147</v>
          </cell>
          <cell r="D872" t="str">
            <v>Delegación Federal en Tabasco</v>
          </cell>
        </row>
        <row r="873">
          <cell r="C873" t="str">
            <v>16,148</v>
          </cell>
          <cell r="D873" t="str">
            <v>Delegación Federal en Tamaulipas</v>
          </cell>
        </row>
        <row r="874">
          <cell r="C874" t="str">
            <v>16,149</v>
          </cell>
          <cell r="D874" t="str">
            <v>Delegación Federal en Tlaxcala</v>
          </cell>
        </row>
        <row r="875">
          <cell r="C875" t="str">
            <v>16,150</v>
          </cell>
          <cell r="D875" t="str">
            <v>Delegación Federal en Veracruz</v>
          </cell>
        </row>
        <row r="876">
          <cell r="C876" t="str">
            <v>16,151</v>
          </cell>
          <cell r="D876" t="str">
            <v>Delegación Federal en Yucatán</v>
          </cell>
        </row>
        <row r="877">
          <cell r="C877" t="str">
            <v>16,152</v>
          </cell>
          <cell r="D877" t="str">
            <v>Delegación Federal en Zacatecas</v>
          </cell>
        </row>
        <row r="878">
          <cell r="C878" t="str">
            <v>16,400</v>
          </cell>
          <cell r="D878" t="str">
            <v>Subsecretaría de Planeación y Política Ambiental</v>
          </cell>
        </row>
        <row r="879">
          <cell r="C879" t="str">
            <v>16,410</v>
          </cell>
          <cell r="D879" t="str">
            <v>Dirección General de Planeación y Evaluación</v>
          </cell>
        </row>
        <row r="880">
          <cell r="C880" t="str">
            <v>16,411</v>
          </cell>
          <cell r="D880" t="str">
            <v>Dirección General de Estadística e Información Ambiental</v>
          </cell>
        </row>
        <row r="881">
          <cell r="C881" t="str">
            <v>16,413</v>
          </cell>
          <cell r="D881" t="str">
            <v>Dirección General de Política Ambiental e Integración Regional y Sectorial</v>
          </cell>
        </row>
        <row r="882">
          <cell r="C882" t="str">
            <v>16,500</v>
          </cell>
          <cell r="D882" t="str">
            <v>Oficialía Mayor</v>
          </cell>
        </row>
        <row r="883">
          <cell r="C883" t="str">
            <v>16,510</v>
          </cell>
          <cell r="D883" t="str">
            <v>Dirección General de Desarrollo Humano y Organización</v>
          </cell>
        </row>
        <row r="884">
          <cell r="C884" t="str">
            <v>16,511</v>
          </cell>
          <cell r="D884" t="str">
            <v>Dirección General de Programación y Presupuesto</v>
          </cell>
        </row>
        <row r="885">
          <cell r="C885" t="str">
            <v>16,512</v>
          </cell>
          <cell r="D885" t="str">
            <v>Dirección General de Recursos Materiales, Inmuebles y Servicios</v>
          </cell>
        </row>
        <row r="886">
          <cell r="C886" t="str">
            <v>16,513</v>
          </cell>
          <cell r="D886" t="str">
            <v>Dirección General de Informática y Telecomunicaciones</v>
          </cell>
        </row>
        <row r="887">
          <cell r="C887" t="str">
            <v>16,600</v>
          </cell>
          <cell r="D887" t="str">
            <v>Subsecretaría de Fomento y Normatividad Ambiental</v>
          </cell>
        </row>
        <row r="888">
          <cell r="C888" t="str">
            <v>16,610</v>
          </cell>
          <cell r="D888" t="str">
            <v>Dirección General de Industria</v>
          </cell>
        </row>
        <row r="889">
          <cell r="C889" t="str">
            <v>16,611</v>
          </cell>
          <cell r="D889" t="str">
            <v>Dirección General del Sector Primario y Recursos Naturales Renovables</v>
          </cell>
        </row>
        <row r="890">
          <cell r="C890" t="str">
            <v>16,612</v>
          </cell>
          <cell r="D890" t="str">
            <v>Dirección General de Fomento Ambiental, Urbano y Turístico</v>
          </cell>
        </row>
        <row r="891">
          <cell r="C891" t="str">
            <v>16,614</v>
          </cell>
          <cell r="D891" t="str">
            <v>Dirección General de Energía y Actividades Extractivas</v>
          </cell>
        </row>
        <row r="892">
          <cell r="C892" t="str">
            <v>16,700</v>
          </cell>
          <cell r="D892" t="str">
            <v>Subsecretaría de Gestión para la Protección Ambiental</v>
          </cell>
        </row>
        <row r="893">
          <cell r="C893" t="str">
            <v>16,710</v>
          </cell>
          <cell r="D893" t="str">
            <v>Dirección General de Gestión Integral de Materiales y Actividades Riesgosas</v>
          </cell>
        </row>
        <row r="894">
          <cell r="C894" t="str">
            <v>16,711</v>
          </cell>
          <cell r="D894" t="str">
            <v>Dirección General de Impacto y Riesgo Ambiental</v>
          </cell>
        </row>
        <row r="895">
          <cell r="C895" t="str">
            <v>16,712</v>
          </cell>
          <cell r="D895" t="str">
            <v>Dirección General de Gestión Forestal y de Suelos</v>
          </cell>
        </row>
        <row r="896">
          <cell r="C896" t="str">
            <v>16,713</v>
          </cell>
          <cell r="D896" t="str">
            <v>Dirección General de Vida Silvestre</v>
          </cell>
        </row>
        <row r="897">
          <cell r="C897" t="str">
            <v>16,714</v>
          </cell>
          <cell r="D897" t="str">
            <v>Dirección General de Zona Federal Marítimo Terrestre y Ambientes Costeros</v>
          </cell>
        </row>
        <row r="898">
          <cell r="C898" t="str">
            <v>16,715</v>
          </cell>
          <cell r="D898" t="str">
            <v>Dirección General de Gestión de la Calidad del Aire y Registro de Emisiones y Transferencia de Contaminantes</v>
          </cell>
        </row>
        <row r="899">
          <cell r="C899" t="str">
            <v>17,A00</v>
          </cell>
          <cell r="D899" t="str">
            <v>Centro Nacional de Planeación, Análisis e Información para el Combate a la Delincuencia</v>
          </cell>
        </row>
        <row r="900">
          <cell r="C900" t="str">
            <v>17,B00</v>
          </cell>
          <cell r="D900" t="str">
            <v>Instituto de Capacitación y Profesionalización en Procuración de Justicia Federal</v>
          </cell>
        </row>
        <row r="901">
          <cell r="C901" t="str">
            <v>17,C00</v>
          </cell>
          <cell r="D901" t="str">
            <v>Centro de Evaluación y Desarrollo Humano</v>
          </cell>
        </row>
        <row r="902">
          <cell r="C902" t="str">
            <v>17,SKC</v>
          </cell>
          <cell r="D902" t="str">
            <v>Instituto Nacional de Ciencias Penales</v>
          </cell>
        </row>
        <row r="903">
          <cell r="C903" t="str">
            <v>17,100</v>
          </cell>
          <cell r="D903" t="str">
            <v>Procuraduría General de la República</v>
          </cell>
        </row>
        <row r="904">
          <cell r="C904" t="str">
            <v>17,110</v>
          </cell>
          <cell r="D904" t="str">
            <v>Dirección General de Comunicación Social</v>
          </cell>
        </row>
        <row r="905">
          <cell r="C905" t="str">
            <v>17,112</v>
          </cell>
          <cell r="D905" t="str">
            <v>Contraloría Interna</v>
          </cell>
        </row>
        <row r="906">
          <cell r="C906" t="str">
            <v>17,113</v>
          </cell>
          <cell r="D906" t="str">
            <v>Dirección General de Coordinación de Servicios Periciales</v>
          </cell>
        </row>
        <row r="907">
          <cell r="C907" t="str">
            <v>17,120</v>
          </cell>
          <cell r="D907" t="str">
            <v>Agencia Federal de Investigación</v>
          </cell>
        </row>
        <row r="908">
          <cell r="C908" t="str">
            <v>17,121</v>
          </cell>
          <cell r="D908" t="str">
            <v>Unidad de Operaciones</v>
          </cell>
        </row>
        <row r="909">
          <cell r="C909" t="str">
            <v>17,122</v>
          </cell>
          <cell r="D909" t="str">
            <v>Dirección General de Intercepción</v>
          </cell>
        </row>
        <row r="910">
          <cell r="C910" t="str">
            <v>17,123</v>
          </cell>
          <cell r="D910" t="str">
            <v>Dirección General de Erradicación</v>
          </cell>
        </row>
        <row r="911">
          <cell r="C911" t="str">
            <v>17,124</v>
          </cell>
          <cell r="D911" t="str">
            <v>Dirección General de Planeación Policial</v>
          </cell>
        </row>
        <row r="912">
          <cell r="C912" t="str">
            <v>17,125</v>
          </cell>
          <cell r="D912" t="str">
            <v>Dirección General de Investigación Policial</v>
          </cell>
        </row>
        <row r="913">
          <cell r="C913" t="str">
            <v>17,126</v>
          </cell>
          <cell r="D913" t="str">
            <v>Dirección General de Análisis Táctico</v>
          </cell>
        </row>
        <row r="914">
          <cell r="C914" t="str">
            <v>17,127</v>
          </cell>
          <cell r="D914" t="str">
            <v>Dirección General de Despliegue Regional Policial</v>
          </cell>
        </row>
        <row r="915">
          <cell r="C915" t="str">
            <v>17,128</v>
          </cell>
          <cell r="D915" t="str">
            <v>Dirección General de Operaciones Especiales</v>
          </cell>
        </row>
        <row r="916">
          <cell r="C916" t="str">
            <v>17,129</v>
          </cell>
          <cell r="D916" t="str">
            <v>Dirección General de Asuntos Policiales Internacionales e Interpol</v>
          </cell>
        </row>
        <row r="917">
          <cell r="C917" t="str">
            <v>17,130</v>
          </cell>
          <cell r="D917" t="str">
            <v>Coordinación de Planeación, Desarrollo e Innovación Institucional</v>
          </cell>
        </row>
        <row r="918">
          <cell r="C918" t="str">
            <v>17,131</v>
          </cell>
          <cell r="D918" t="str">
            <v>Dirección General de Planeación e Innovación Institucional</v>
          </cell>
        </row>
        <row r="919">
          <cell r="C919" t="str">
            <v>17,133</v>
          </cell>
          <cell r="D919" t="str">
            <v>Dirección General de Formación Profesional</v>
          </cell>
        </row>
        <row r="920">
          <cell r="C920" t="str">
            <v>17,134</v>
          </cell>
          <cell r="D920" t="str">
            <v>Dirección General del Servicio de Carrera de Procuración de Justicia Federal</v>
          </cell>
        </row>
        <row r="921">
          <cell r="C921" t="str">
            <v>17,136</v>
          </cell>
          <cell r="D921" t="str">
            <v>Dirección General de Tecnologías de Información y Comunicaciones</v>
          </cell>
        </row>
        <row r="922">
          <cell r="C922" t="str">
            <v>17,200</v>
          </cell>
          <cell r="D922" t="str">
            <v>Subprocuraduría Jurídica y de Asuntos Internacionales</v>
          </cell>
        </row>
        <row r="923">
          <cell r="C923" t="str">
            <v>17,210</v>
          </cell>
          <cell r="D923" t="str">
            <v>Dirección General de Asuntos Jurídicos</v>
          </cell>
        </row>
        <row r="924">
          <cell r="C924" t="str">
            <v>17,211</v>
          </cell>
          <cell r="D924" t="str">
            <v>Dirección General de Constitucionalidad</v>
          </cell>
        </row>
        <row r="925">
          <cell r="C925" t="str">
            <v>17,212</v>
          </cell>
          <cell r="D925" t="str">
            <v>Dirección General de Normatividad</v>
          </cell>
        </row>
        <row r="926">
          <cell r="C926" t="str">
            <v>17,213</v>
          </cell>
          <cell r="D926" t="str">
            <v>Dirección General de Extradiciones y Asistencia Jurídica</v>
          </cell>
        </row>
        <row r="927">
          <cell r="C927" t="str">
            <v>17,214</v>
          </cell>
          <cell r="D927" t="str">
            <v>Dirección General de Cooperación Internacional</v>
          </cell>
        </row>
        <row r="928">
          <cell r="C928" t="str">
            <v>17,216</v>
          </cell>
          <cell r="D928" t="str">
            <v>Coordinación de Asuntos Internacionales y Agregadurías</v>
          </cell>
        </row>
        <row r="929">
          <cell r="C929" t="str">
            <v>17,217</v>
          </cell>
          <cell r="D929" t="str">
            <v>Agregadurías</v>
          </cell>
        </row>
        <row r="930">
          <cell r="C930" t="str">
            <v>17,218</v>
          </cell>
          <cell r="D930" t="str">
            <v>Dirección General de Políticas Públicas y Coordinación Interinstitucional</v>
          </cell>
        </row>
        <row r="931">
          <cell r="C931" t="str">
            <v>17,300</v>
          </cell>
          <cell r="D931" t="str">
            <v>Subprocuraduría de Control Regional, Procedimientos Penales y Amparo</v>
          </cell>
        </row>
        <row r="932">
          <cell r="C932" t="str">
            <v>17,310</v>
          </cell>
          <cell r="D932" t="str">
            <v>Dirección General de Control de Averiguaciones Previas</v>
          </cell>
        </row>
        <row r="933">
          <cell r="C933" t="str">
            <v>17,311</v>
          </cell>
          <cell r="D933" t="str">
            <v>Dirección General de Control de Procesos Penales Federales</v>
          </cell>
        </row>
        <row r="934">
          <cell r="C934" t="str">
            <v>17,312</v>
          </cell>
          <cell r="D934" t="str">
            <v>Dirección General de Amparo</v>
          </cell>
        </row>
        <row r="935">
          <cell r="C935" t="str">
            <v>17,313</v>
          </cell>
          <cell r="D935" t="str">
            <v>Coordinación General de Delegaciones</v>
          </cell>
        </row>
        <row r="936">
          <cell r="C936" t="str">
            <v>17,321</v>
          </cell>
          <cell r="D936" t="str">
            <v>Delegación Estatal en Aguascalientes</v>
          </cell>
        </row>
        <row r="937">
          <cell r="C937" t="str">
            <v>17,322</v>
          </cell>
          <cell r="D937" t="str">
            <v>Delegación Estatal en Baja California</v>
          </cell>
        </row>
        <row r="938">
          <cell r="C938" t="str">
            <v>17,323</v>
          </cell>
          <cell r="D938" t="str">
            <v>Delegación Estatal en Baja California Sur</v>
          </cell>
        </row>
        <row r="939">
          <cell r="C939" t="str">
            <v>17,324</v>
          </cell>
          <cell r="D939" t="str">
            <v>Delegación Estatal en Campeche</v>
          </cell>
        </row>
        <row r="940">
          <cell r="C940" t="str">
            <v>17,325</v>
          </cell>
          <cell r="D940" t="str">
            <v>Delegación Estatal en Coahuila</v>
          </cell>
        </row>
        <row r="941">
          <cell r="C941" t="str">
            <v>17,326</v>
          </cell>
          <cell r="D941" t="str">
            <v>Delegación Estatal en Colima</v>
          </cell>
        </row>
        <row r="942">
          <cell r="C942" t="str">
            <v>17,327</v>
          </cell>
          <cell r="D942" t="str">
            <v>Delegación Estatal en Chiapas</v>
          </cell>
        </row>
        <row r="943">
          <cell r="C943" t="str">
            <v>17,328</v>
          </cell>
          <cell r="D943" t="str">
            <v>Delegación Estatal en Chihuahua</v>
          </cell>
        </row>
        <row r="944">
          <cell r="C944" t="str">
            <v>17,329</v>
          </cell>
          <cell r="D944" t="str">
            <v>Delegación Estatal en el Distrito Federal</v>
          </cell>
        </row>
        <row r="945">
          <cell r="C945" t="str">
            <v>17,330</v>
          </cell>
          <cell r="D945" t="str">
            <v>Delegación Estatal en Durango</v>
          </cell>
        </row>
        <row r="946">
          <cell r="C946" t="str">
            <v>17,331</v>
          </cell>
          <cell r="D946" t="str">
            <v>Delegación Estatal en Guanajuato</v>
          </cell>
        </row>
        <row r="947">
          <cell r="C947" t="str">
            <v>17,332</v>
          </cell>
          <cell r="D947" t="str">
            <v>Delegación Estatal en Guerrero</v>
          </cell>
        </row>
        <row r="948">
          <cell r="C948" t="str">
            <v>17,333</v>
          </cell>
          <cell r="D948" t="str">
            <v>Delegación Estatal en Hidalgo</v>
          </cell>
        </row>
        <row r="949">
          <cell r="C949" t="str">
            <v>17,334</v>
          </cell>
          <cell r="D949" t="str">
            <v>Delegación Estatal en Jalisco</v>
          </cell>
        </row>
        <row r="950">
          <cell r="C950" t="str">
            <v>17,335</v>
          </cell>
          <cell r="D950" t="str">
            <v>Delegación Estatal en México</v>
          </cell>
        </row>
        <row r="951">
          <cell r="C951" t="str">
            <v>17,336</v>
          </cell>
          <cell r="D951" t="str">
            <v>Delegación Estatal en Michoacán</v>
          </cell>
        </row>
        <row r="952">
          <cell r="C952" t="str">
            <v>17,337</v>
          </cell>
          <cell r="D952" t="str">
            <v>Delegación Estatal en Morelos</v>
          </cell>
        </row>
        <row r="953">
          <cell r="C953" t="str">
            <v>17,338</v>
          </cell>
          <cell r="D953" t="str">
            <v>Delegación Estatal en Nayarit</v>
          </cell>
        </row>
        <row r="954">
          <cell r="C954" t="str">
            <v>17,339</v>
          </cell>
          <cell r="D954" t="str">
            <v>Delegación Estatal en Nuevo León</v>
          </cell>
        </row>
        <row r="955">
          <cell r="C955" t="str">
            <v>17,340</v>
          </cell>
          <cell r="D955" t="str">
            <v>Delegación Estatal en Oaxaca</v>
          </cell>
        </row>
        <row r="956">
          <cell r="C956" t="str">
            <v>17,341</v>
          </cell>
          <cell r="D956" t="str">
            <v>Delegación Estatal en Puebla</v>
          </cell>
        </row>
        <row r="957">
          <cell r="C957" t="str">
            <v>17,342</v>
          </cell>
          <cell r="D957" t="str">
            <v>Delegación Estatal en Querétaro</v>
          </cell>
        </row>
        <row r="958">
          <cell r="C958" t="str">
            <v>17,343</v>
          </cell>
          <cell r="D958" t="str">
            <v>Delegación Estatal en Quintana Roo</v>
          </cell>
        </row>
        <row r="959">
          <cell r="C959" t="str">
            <v>17,344</v>
          </cell>
          <cell r="D959" t="str">
            <v>Delegación Estatal en San Luis Potosí</v>
          </cell>
        </row>
        <row r="960">
          <cell r="C960" t="str">
            <v>17,345</v>
          </cell>
          <cell r="D960" t="str">
            <v>Delegación Estatal en Sinaloa</v>
          </cell>
        </row>
        <row r="961">
          <cell r="C961" t="str">
            <v>17,346</v>
          </cell>
          <cell r="D961" t="str">
            <v>Delegación Estatal en Sonora</v>
          </cell>
        </row>
        <row r="962">
          <cell r="C962" t="str">
            <v>17,347</v>
          </cell>
          <cell r="D962" t="str">
            <v>Delegación Estatal en Tabasco</v>
          </cell>
        </row>
        <row r="963">
          <cell r="C963" t="str">
            <v>17,348</v>
          </cell>
          <cell r="D963" t="str">
            <v>Delegación Estatal en Tamaulipas</v>
          </cell>
        </row>
        <row r="964">
          <cell r="C964" t="str">
            <v>17,349</v>
          </cell>
          <cell r="D964" t="str">
            <v>Delegación Estatal en Tlaxcala</v>
          </cell>
        </row>
        <row r="965">
          <cell r="C965" t="str">
            <v>17,350</v>
          </cell>
          <cell r="D965" t="str">
            <v>Delegación Estatal en Veracruz</v>
          </cell>
        </row>
        <row r="966">
          <cell r="C966" t="str">
            <v>17,351</v>
          </cell>
          <cell r="D966" t="str">
            <v>Delegación Estatal en Yucatán</v>
          </cell>
        </row>
        <row r="967">
          <cell r="C967" t="str">
            <v>17,352</v>
          </cell>
          <cell r="D967" t="str">
            <v>Delegación Estatal en Zacatecas</v>
          </cell>
        </row>
        <row r="968">
          <cell r="C968" t="str">
            <v>17,400</v>
          </cell>
          <cell r="D968" t="str">
            <v>Subprocuraduría de Investigación Especializada en Delincuencia Organizada</v>
          </cell>
        </row>
        <row r="969">
          <cell r="C969" t="str">
            <v>17,410</v>
          </cell>
          <cell r="D969" t="str">
            <v>Unidad Especializada en Investigación de Terrorismo, Acopio y Tráfico de Armas</v>
          </cell>
        </row>
        <row r="970">
          <cell r="C970" t="str">
            <v>17,411</v>
          </cell>
          <cell r="D970" t="str">
            <v>Unidad Especializada en Investigación de Delitos contra la Salud</v>
          </cell>
        </row>
        <row r="971">
          <cell r="C971" t="str">
            <v>17,412</v>
          </cell>
          <cell r="D971" t="str">
            <v>Unidad Especializada en Investigación de Operaciones con Recursos de Procedencia Ilícita y de Falsificación o Alteración de Moneda</v>
          </cell>
        </row>
        <row r="972">
          <cell r="C972" t="str">
            <v>17,413</v>
          </cell>
          <cell r="D972" t="str">
            <v>Unidad Especializada en Investigación de Secuestros</v>
          </cell>
        </row>
        <row r="973">
          <cell r="C973" t="str">
            <v>17,414</v>
          </cell>
          <cell r="D973" t="str">
            <v>Unidad Especializada en Investigación de Tráfico de Menores, Indocumentados y Organos</v>
          </cell>
        </row>
        <row r="974">
          <cell r="C974" t="str">
            <v>17,415</v>
          </cell>
          <cell r="D974" t="str">
            <v>Unidad Especializada en Investigación de Asalto y Robo de Vehículos</v>
          </cell>
        </row>
        <row r="975">
          <cell r="C975" t="str">
            <v>17,500</v>
          </cell>
          <cell r="D975" t="str">
            <v>Subprocuraduría de Investigación Especializada en Delitos Federales</v>
          </cell>
        </row>
        <row r="976">
          <cell r="C976" t="str">
            <v>17,510</v>
          </cell>
          <cell r="D976" t="str">
            <v>Unidad Especializada en Investigación de Delitos contra los Derechos de Autor y la Propiedad Industrial</v>
          </cell>
        </row>
        <row r="977">
          <cell r="C977" t="str">
            <v>17,511</v>
          </cell>
          <cell r="D977" t="str">
            <v>Unidad Especializada en Investigación de Delitos Fiscales y Financieros</v>
          </cell>
        </row>
        <row r="978">
          <cell r="C978" t="str">
            <v>17,512</v>
          </cell>
          <cell r="D978" t="str">
            <v>Unidad Especializada en Investigación de Delitos contra el Ambiente y Previstos en Leyes Especiales</v>
          </cell>
        </row>
        <row r="979">
          <cell r="C979" t="str">
            <v>17,513</v>
          </cell>
          <cell r="D979" t="str">
            <v>Unidad Especializada en Investigación de Delitos Cometidos por Servidores Públicos y contra la Administración de Justicia</v>
          </cell>
        </row>
        <row r="980">
          <cell r="C980" t="str">
            <v>17,514</v>
          </cell>
          <cell r="D980" t="str">
            <v>Coordinación General de Investigación</v>
          </cell>
        </row>
        <row r="981">
          <cell r="C981" t="str">
            <v>17,600</v>
          </cell>
          <cell r="D981" t="str">
            <v>Subprocuraduría de Derechos Humanos, Atención a Víctimas y Servicios a la Comunidad</v>
          </cell>
        </row>
        <row r="982">
          <cell r="C982" t="str">
            <v>17,610</v>
          </cell>
          <cell r="D982" t="str">
            <v>Dirección General de Promoción de la Cultura en Derechos Humanos, Atención a Quejas e Inspección</v>
          </cell>
        </row>
        <row r="983">
          <cell r="C983" t="str">
            <v>17,611</v>
          </cell>
          <cell r="D983" t="str">
            <v>Dirección General de Atención a Recomendaciones y Amigables Conciliaciones en Derechos Humanos</v>
          </cell>
        </row>
        <row r="984">
          <cell r="C984" t="str">
            <v>17,612</v>
          </cell>
          <cell r="D984" t="str">
            <v>Dirección General de Atención a Víctimas del Delito</v>
          </cell>
        </row>
        <row r="985">
          <cell r="C985" t="str">
            <v>17,613</v>
          </cell>
          <cell r="D985" t="str">
            <v>Dirección General de Prevención del Delito y Servicios a la Comunidad</v>
          </cell>
        </row>
        <row r="986">
          <cell r="C986" t="str">
            <v>17,700</v>
          </cell>
          <cell r="D986" t="str">
            <v>Fiscalía Especializada para la Atención de Delitos Electorales</v>
          </cell>
        </row>
        <row r="987">
          <cell r="C987" t="str">
            <v>17,800</v>
          </cell>
          <cell r="D987" t="str">
            <v>Oficialía Mayor</v>
          </cell>
        </row>
        <row r="988">
          <cell r="C988" t="str">
            <v>17,810</v>
          </cell>
          <cell r="D988" t="str">
            <v>Dirección General de Programación, Organización y Presupuesto</v>
          </cell>
        </row>
        <row r="989">
          <cell r="C989" t="str">
            <v>17,811</v>
          </cell>
          <cell r="D989" t="str">
            <v>Dirección General de Recursos Humanos</v>
          </cell>
        </row>
        <row r="990">
          <cell r="C990" t="str">
            <v>17,812</v>
          </cell>
          <cell r="D990" t="str">
            <v>Dirección General de Recursos Materiales y Servicios Generales</v>
          </cell>
        </row>
        <row r="991">
          <cell r="C991" t="str">
            <v>17,814</v>
          </cell>
          <cell r="D991" t="str">
            <v>Dirección General de Control y Registro de Aseguramientos Ministeriales</v>
          </cell>
        </row>
        <row r="992">
          <cell r="C992" t="str">
            <v>17,815</v>
          </cell>
          <cell r="D992" t="str">
            <v>Dirección General de Servicios Aéreos</v>
          </cell>
        </row>
        <row r="993">
          <cell r="C993" t="str">
            <v>17,816</v>
          </cell>
          <cell r="D993" t="str">
            <v>Dirección General de Seguridad Institucional</v>
          </cell>
        </row>
        <row r="994">
          <cell r="C994" t="str">
            <v>17,900</v>
          </cell>
          <cell r="D994" t="str">
            <v>Visitaduría General</v>
          </cell>
        </row>
        <row r="995">
          <cell r="C995" t="str">
            <v>17,910</v>
          </cell>
          <cell r="D995" t="str">
            <v>Dirección General de Visitaduría</v>
          </cell>
        </row>
        <row r="996">
          <cell r="C996" t="str">
            <v>17,911</v>
          </cell>
          <cell r="D996" t="str">
            <v>Dirección General de Inspección Interna</v>
          </cell>
        </row>
        <row r="997">
          <cell r="C997" t="str">
            <v>17,912</v>
          </cell>
          <cell r="D997" t="str">
            <v>Dirección General de Supervisión e Inspección Interna para la Agencia Federal de Investigación</v>
          </cell>
        </row>
        <row r="998">
          <cell r="C998" t="str">
            <v>17,913</v>
          </cell>
          <cell r="D998" t="str">
            <v>Dirección General de Delitos Cometidos por Servidores Públicos de la Institución</v>
          </cell>
        </row>
        <row r="999">
          <cell r="C999" t="str">
            <v>18,A00</v>
          </cell>
          <cell r="D999" t="str">
            <v>Comisión Nacional de Seguridad Nuclear y Salvaguardias</v>
          </cell>
        </row>
        <row r="1000">
          <cell r="C1000" t="str">
            <v>18,C00</v>
          </cell>
          <cell r="D1000" t="str">
            <v>Comisión Reguladora de Energía</v>
          </cell>
        </row>
        <row r="1001">
          <cell r="C1001" t="str">
            <v>18,D00</v>
          </cell>
          <cell r="D1001" t="str">
            <v>Comisión Nacional de Hidrocarburos</v>
          </cell>
        </row>
        <row r="1002">
          <cell r="C1002" t="str">
            <v>18,E00</v>
          </cell>
          <cell r="D1002" t="str">
            <v>Comisión Nacional para el Uso Eficiente de la Energía</v>
          </cell>
        </row>
        <row r="1003">
          <cell r="C1003" t="str">
            <v>TOQ,TOQ</v>
          </cell>
          <cell r="D1003" t="str">
            <v>Comisión Federal de Electricidad</v>
          </cell>
        </row>
        <row r="1004">
          <cell r="C1004" t="str">
            <v>18,TQA</v>
          </cell>
          <cell r="D1004" t="str">
            <v>Compañía Mexicana de Exploraciones, S.A. de C.V.</v>
          </cell>
        </row>
        <row r="1005">
          <cell r="C1005" t="str">
            <v>18,TXS</v>
          </cell>
          <cell r="D1005" t="str">
            <v>I.I.I. Servicios, S.A. de C.V.</v>
          </cell>
        </row>
        <row r="1006">
          <cell r="C1006" t="str">
            <v>18,TXX</v>
          </cell>
          <cell r="D1006" t="str">
            <v>Instalaciones Inmobiliarias para Industrias, S.A. de C.V. (Consolidado)</v>
          </cell>
        </row>
        <row r="1007">
          <cell r="C1007" t="str">
            <v>TZZ,TZZ</v>
          </cell>
          <cell r="D1007" t="str">
            <v>Petróleos Mexicanos (Consolidado)</v>
          </cell>
        </row>
        <row r="1008">
          <cell r="C1008" t="str">
            <v>18,T0I</v>
          </cell>
          <cell r="D1008" t="str">
            <v>Instalaciones Inmobiliarias para Industrias, S.A. de C.V.</v>
          </cell>
        </row>
        <row r="1009">
          <cell r="C1009" t="str">
            <v>18,T0K</v>
          </cell>
          <cell r="D1009" t="str">
            <v>Instituto de Investigaciones Eléctricas</v>
          </cell>
        </row>
        <row r="1010">
          <cell r="C1010" t="str">
            <v>18,T0O</v>
          </cell>
          <cell r="D1010" t="str">
            <v>Instituto Mexicano del Petróleo</v>
          </cell>
        </row>
        <row r="1011">
          <cell r="C1011" t="str">
            <v>18,T0Q</v>
          </cell>
          <cell r="D1011" t="str">
            <v>Instituto Nacional de Investigaciones Nucleares</v>
          </cell>
        </row>
        <row r="1012">
          <cell r="C1012" t="str">
            <v>T1O,T1O</v>
          </cell>
          <cell r="D1012" t="str">
            <v>Luz y Fuerza del Centro</v>
          </cell>
        </row>
        <row r="1013">
          <cell r="C1013" t="str">
            <v>18,T4I</v>
          </cell>
          <cell r="D1013" t="str">
            <v>Petróleos Mexicanos (Corporativo)</v>
          </cell>
        </row>
        <row r="1014">
          <cell r="C1014" t="str">
            <v>18,T4L</v>
          </cell>
          <cell r="D1014" t="str">
            <v>Pemex-Exploración y Producción</v>
          </cell>
        </row>
        <row r="1015">
          <cell r="C1015" t="str">
            <v>18,T4M</v>
          </cell>
          <cell r="D1015" t="str">
            <v>Pemex-Refinación</v>
          </cell>
        </row>
        <row r="1016">
          <cell r="C1016" t="str">
            <v>18,T4N</v>
          </cell>
          <cell r="D1016" t="str">
            <v>Pemex-Gas y Petroquímica Básica</v>
          </cell>
        </row>
        <row r="1017">
          <cell r="C1017" t="str">
            <v>18,T4O</v>
          </cell>
          <cell r="D1017" t="str">
            <v>Pemex-Petroquímica</v>
          </cell>
        </row>
        <row r="1018">
          <cell r="C1018" t="str">
            <v>18,T5K</v>
          </cell>
          <cell r="D1018" t="str">
            <v>P.M.I. Comercio Internacional, S.A. de C.V.</v>
          </cell>
        </row>
        <row r="1019">
          <cell r="C1019" t="str">
            <v>18,100</v>
          </cell>
          <cell r="D1019" t="str">
            <v>Secretaría</v>
          </cell>
        </row>
        <row r="1020">
          <cell r="C1020" t="str">
            <v>18,110</v>
          </cell>
          <cell r="D1020" t="str">
            <v>Unidad de Asuntos Jurídicos</v>
          </cell>
        </row>
        <row r="1021">
          <cell r="C1021" t="str">
            <v>18,111</v>
          </cell>
          <cell r="D1021" t="str">
            <v>Dirección General de Asuntos Internacionales</v>
          </cell>
        </row>
        <row r="1022">
          <cell r="C1022" t="str">
            <v>18,112</v>
          </cell>
          <cell r="D1022" t="str">
            <v>Unidad de Comunicación Social</v>
          </cell>
        </row>
        <row r="1023">
          <cell r="C1023" t="str">
            <v>18,113</v>
          </cell>
          <cell r="D1023" t="str">
            <v>Órgano Interno de Control</v>
          </cell>
        </row>
        <row r="1024">
          <cell r="C1024" t="str">
            <v>18,200</v>
          </cell>
          <cell r="D1024" t="str">
            <v>Subsecretaría de Planeación Energética y Desarrollo Tecnológico</v>
          </cell>
        </row>
        <row r="1025">
          <cell r="C1025" t="str">
            <v>18,210</v>
          </cell>
          <cell r="D1025" t="str">
            <v>Dirección General de Planeación Energética</v>
          </cell>
        </row>
        <row r="1026">
          <cell r="C1026" t="str">
            <v>18,211</v>
          </cell>
          <cell r="D1026" t="str">
            <v>Dirección General de Investigación, Desarrollo Tecnológico y Medio Ambiente</v>
          </cell>
        </row>
        <row r="1027">
          <cell r="C1027" t="str">
            <v>18,300</v>
          </cell>
          <cell r="D1027" t="str">
            <v>Subsecretaría de Electricidad</v>
          </cell>
        </row>
        <row r="1028">
          <cell r="C1028" t="str">
            <v>18,311</v>
          </cell>
          <cell r="D1028" t="str">
            <v>Dirección General de Generación, Conducción y Transformación de Energía Eléctrica</v>
          </cell>
        </row>
        <row r="1029">
          <cell r="C1029" t="str">
            <v>18,314</v>
          </cell>
          <cell r="D1029" t="str">
            <v>Dirección General de Distribución y Abastecimiento de Energía Eléctrica, y Recursos Nucleares</v>
          </cell>
        </row>
        <row r="1030">
          <cell r="C1030" t="str">
            <v>18,400</v>
          </cell>
          <cell r="D1030" t="str">
            <v>Oficialía Mayor</v>
          </cell>
        </row>
        <row r="1031">
          <cell r="C1031" t="str">
            <v>18,410</v>
          </cell>
          <cell r="D1031" t="str">
            <v>Dirección General de Recursos Humanos, Innovación y Servicios</v>
          </cell>
        </row>
        <row r="1032">
          <cell r="C1032" t="str">
            <v>18,411</v>
          </cell>
          <cell r="D1032" t="str">
            <v>Dirección General de Programación y Presupuesto</v>
          </cell>
        </row>
        <row r="1033">
          <cell r="C1033" t="str">
            <v>18,500</v>
          </cell>
          <cell r="D1033" t="str">
            <v>Subsecretaría de Hidrocarburos</v>
          </cell>
        </row>
        <row r="1034">
          <cell r="C1034" t="str">
            <v>18,511</v>
          </cell>
          <cell r="D1034" t="str">
            <v>Dirección General de Desarrollo Industrial de Hidrocarburos</v>
          </cell>
        </row>
        <row r="1035">
          <cell r="C1035" t="str">
            <v>18,512</v>
          </cell>
          <cell r="D1035" t="str">
            <v>Dirección General de Exploración y Explotación de Hidrocarburos</v>
          </cell>
        </row>
        <row r="1036">
          <cell r="C1036" t="str">
            <v>18,513</v>
          </cell>
          <cell r="D1036" t="str">
            <v>Dirección General de Gas L.P.</v>
          </cell>
        </row>
        <row r="1037">
          <cell r="C1037" t="str">
            <v>19,GYN</v>
          </cell>
          <cell r="D1037" t="str">
            <v>Instituto de Seguridad y Servicios Sociales de los Trabajadores del Estado</v>
          </cell>
        </row>
        <row r="1038">
          <cell r="C1038" t="str">
            <v>19,GYR</v>
          </cell>
          <cell r="D1038" t="str">
            <v>Instituto Mexicano del Seguro Social</v>
          </cell>
        </row>
        <row r="1039">
          <cell r="C1039" t="str">
            <v>19,HXA</v>
          </cell>
          <cell r="D1039" t="str">
            <v>Instituto de Seguridad Social para las Fuerzas Armadas Mexicanas</v>
          </cell>
        </row>
        <row r="1040">
          <cell r="C1040" t="str">
            <v>19,411</v>
          </cell>
          <cell r="D1040" t="str">
            <v>Unidad de Política y Control Presupuestario</v>
          </cell>
        </row>
        <row r="1041">
          <cell r="C1041" t="str">
            <v>19,416</v>
          </cell>
          <cell r="D1041" t="str">
            <v>Dirección General de Programación y Presupuesto "A"</v>
          </cell>
        </row>
        <row r="1042">
          <cell r="C1042" t="str">
            <v>20,D00</v>
          </cell>
          <cell r="D1042" t="str">
            <v>Instituto Nacional de Desarrollo Social</v>
          </cell>
        </row>
        <row r="1043">
          <cell r="C1043" t="str">
            <v>20,G00</v>
          </cell>
          <cell r="D1043" t="str">
            <v>Coordinación Nacional del Programa de Desarrollo Humano Oportunidades</v>
          </cell>
        </row>
        <row r="1044">
          <cell r="C1044" t="str">
            <v>20,VQX</v>
          </cell>
          <cell r="D1044" t="str">
            <v>Comisión para la Regularización de la Tenencia de la Tierra</v>
          </cell>
        </row>
        <row r="1045">
          <cell r="C1045" t="str">
            <v>20,VQZ</v>
          </cell>
          <cell r="D1045" t="str">
            <v>Consejo Nacional de Evaluación de la Política de Desarrollo Social</v>
          </cell>
        </row>
        <row r="1046">
          <cell r="C1046" t="str">
            <v>20,VSS</v>
          </cell>
          <cell r="D1046" t="str">
            <v>Diconsa, S.A. de C.V.</v>
          </cell>
        </row>
        <row r="1047">
          <cell r="C1047" t="str">
            <v>20,VST</v>
          </cell>
          <cell r="D1047" t="str">
            <v>Liconsa, S.A. de C.V.</v>
          </cell>
        </row>
        <row r="1048">
          <cell r="C1048" t="str">
            <v>20,VYF</v>
          </cell>
          <cell r="D1048" t="str">
            <v>Fideicomiso Fondo Nacional de Habitaciones Populares</v>
          </cell>
        </row>
        <row r="1049">
          <cell r="C1049" t="str">
            <v>20,VZG</v>
          </cell>
          <cell r="D1049" t="str">
            <v>Fondo Nacional para el Fomento de las Artesanías</v>
          </cell>
        </row>
        <row r="1050">
          <cell r="C1050" t="str">
            <v>20,V3A</v>
          </cell>
          <cell r="D1050" t="str">
            <v>Instituto Nacional de las Personas Adultas Mayores</v>
          </cell>
        </row>
        <row r="1051">
          <cell r="C1051" t="str">
            <v>20,100</v>
          </cell>
          <cell r="D1051" t="str">
            <v>Secretaría</v>
          </cell>
        </row>
        <row r="1052">
          <cell r="C1052" t="str">
            <v>20,110</v>
          </cell>
          <cell r="D1052" t="str">
            <v>Unidad de Comunicación Social</v>
          </cell>
        </row>
        <row r="1053">
          <cell r="C1053" t="str">
            <v>20,112</v>
          </cell>
          <cell r="D1053" t="str">
            <v>Unidad de Coordinación de Delegaciones</v>
          </cell>
        </row>
        <row r="1054">
          <cell r="C1054" t="str">
            <v>20,114</v>
          </cell>
          <cell r="D1054" t="str">
            <v>Órgano Interno de Control</v>
          </cell>
        </row>
        <row r="1055">
          <cell r="C1055" t="str">
            <v>20,115</v>
          </cell>
          <cell r="D1055" t="str">
            <v>Dirección General de Vinculación Interinstitucional</v>
          </cell>
        </row>
        <row r="1056">
          <cell r="C1056" t="str">
            <v>20,121</v>
          </cell>
          <cell r="D1056" t="str">
            <v>Delegación SEDESOL en Aguascalientes</v>
          </cell>
        </row>
        <row r="1057">
          <cell r="C1057" t="str">
            <v>20,122</v>
          </cell>
          <cell r="D1057" t="str">
            <v>Delegación SEDESOL en Baja California</v>
          </cell>
        </row>
        <row r="1058">
          <cell r="C1058" t="str">
            <v>20,123</v>
          </cell>
          <cell r="D1058" t="str">
            <v>Delegación SEDESOL en Baja California Sur</v>
          </cell>
        </row>
        <row r="1059">
          <cell r="C1059" t="str">
            <v>20,124</v>
          </cell>
          <cell r="D1059" t="str">
            <v>Delegación SEDESOL en Campeche</v>
          </cell>
        </row>
        <row r="1060">
          <cell r="C1060" t="str">
            <v>20,125</v>
          </cell>
          <cell r="D1060" t="str">
            <v>Delegación SEDESOL en Coahuila</v>
          </cell>
        </row>
        <row r="1061">
          <cell r="C1061" t="str">
            <v>20,126</v>
          </cell>
          <cell r="D1061" t="str">
            <v>Delegación SEDESOL en Colima</v>
          </cell>
        </row>
        <row r="1062">
          <cell r="C1062" t="str">
            <v>20,127</v>
          </cell>
          <cell r="D1062" t="str">
            <v>Delegación SEDESOL en Chiapas</v>
          </cell>
        </row>
        <row r="1063">
          <cell r="C1063" t="str">
            <v>20,128</v>
          </cell>
          <cell r="D1063" t="str">
            <v>Delegación SEDESOL en Chihuahua</v>
          </cell>
        </row>
        <row r="1064">
          <cell r="C1064" t="str">
            <v>20,129</v>
          </cell>
          <cell r="D1064" t="str">
            <v>Delegación SEDESOL en el Distrito Federal</v>
          </cell>
        </row>
        <row r="1065">
          <cell r="C1065" t="str">
            <v>20,130</v>
          </cell>
          <cell r="D1065" t="str">
            <v>Delegación SEDESOL en Durango</v>
          </cell>
        </row>
        <row r="1066">
          <cell r="C1066" t="str">
            <v>20,131</v>
          </cell>
          <cell r="D1066" t="str">
            <v>Delegación SEDESOL en Guanajuato</v>
          </cell>
        </row>
        <row r="1067">
          <cell r="C1067" t="str">
            <v>20,132</v>
          </cell>
          <cell r="D1067" t="str">
            <v>Delegación SEDESOL en Guerrero</v>
          </cell>
        </row>
        <row r="1068">
          <cell r="C1068" t="str">
            <v>20,133</v>
          </cell>
          <cell r="D1068" t="str">
            <v>Delegación SEDESOL en Hidalgo</v>
          </cell>
        </row>
        <row r="1069">
          <cell r="C1069" t="str">
            <v>20,134</v>
          </cell>
          <cell r="D1069" t="str">
            <v>Delegación SEDESOL en Jalisco</v>
          </cell>
        </row>
        <row r="1070">
          <cell r="C1070" t="str">
            <v>20,135</v>
          </cell>
          <cell r="D1070" t="str">
            <v>Delegación SEDESOL en México</v>
          </cell>
        </row>
        <row r="1071">
          <cell r="C1071" t="str">
            <v>20,136</v>
          </cell>
          <cell r="D1071" t="str">
            <v>Delegación SEDESOL en Michoacán</v>
          </cell>
        </row>
        <row r="1072">
          <cell r="C1072" t="str">
            <v>20,137</v>
          </cell>
          <cell r="D1072" t="str">
            <v>Delegación SEDESOL en Morelos</v>
          </cell>
        </row>
        <row r="1073">
          <cell r="C1073" t="str">
            <v>20,138</v>
          </cell>
          <cell r="D1073" t="str">
            <v>Delegación SEDESOL en Nayarit</v>
          </cell>
        </row>
        <row r="1074">
          <cell r="C1074" t="str">
            <v>20,139</v>
          </cell>
          <cell r="D1074" t="str">
            <v>Delegación SEDESOL en Nuevo León</v>
          </cell>
        </row>
        <row r="1075">
          <cell r="C1075" t="str">
            <v>20,140</v>
          </cell>
          <cell r="D1075" t="str">
            <v>Delegación SEDESOL en Oaxaca</v>
          </cell>
        </row>
        <row r="1076">
          <cell r="C1076" t="str">
            <v>20,141</v>
          </cell>
          <cell r="D1076" t="str">
            <v>Delegación SEDESOL en Puebla</v>
          </cell>
        </row>
        <row r="1077">
          <cell r="C1077" t="str">
            <v>20,142</v>
          </cell>
          <cell r="D1077" t="str">
            <v>Delegación SEDESOL en Querétaro</v>
          </cell>
        </row>
        <row r="1078">
          <cell r="C1078" t="str">
            <v>20,143</v>
          </cell>
          <cell r="D1078" t="str">
            <v>Delegación SEDESOL en Quintana Roo</v>
          </cell>
        </row>
        <row r="1079">
          <cell r="C1079" t="str">
            <v>20,144</v>
          </cell>
          <cell r="D1079" t="str">
            <v>Delegación SEDESOL en San Luis Potosí</v>
          </cell>
        </row>
        <row r="1080">
          <cell r="C1080" t="str">
            <v>20,145</v>
          </cell>
          <cell r="D1080" t="str">
            <v>Delegación SEDESOL en Sinaloa</v>
          </cell>
        </row>
        <row r="1081">
          <cell r="C1081" t="str">
            <v>20,146</v>
          </cell>
          <cell r="D1081" t="str">
            <v>Delegación SEDESOL en Sonora</v>
          </cell>
        </row>
        <row r="1082">
          <cell r="C1082" t="str">
            <v>20,147</v>
          </cell>
          <cell r="D1082" t="str">
            <v>Delegación SEDESOL en Tabasco</v>
          </cell>
        </row>
        <row r="1083">
          <cell r="C1083" t="str">
            <v>20,148</v>
          </cell>
          <cell r="D1083" t="str">
            <v>Delegación SEDESOL en Tamaulipas</v>
          </cell>
        </row>
        <row r="1084">
          <cell r="C1084" t="str">
            <v>20,149</v>
          </cell>
          <cell r="D1084" t="str">
            <v>Delegación SEDESOL en Tlaxcala</v>
          </cell>
        </row>
        <row r="1085">
          <cell r="C1085" t="str">
            <v>20,150</v>
          </cell>
          <cell r="D1085" t="str">
            <v>Delegación SEDESOL en Veracruz</v>
          </cell>
        </row>
        <row r="1086">
          <cell r="C1086" t="str">
            <v>20,151</v>
          </cell>
          <cell r="D1086" t="str">
            <v>Delegación SEDESOL en Yucatán</v>
          </cell>
        </row>
        <row r="1087">
          <cell r="C1087" t="str">
            <v>20,152</v>
          </cell>
          <cell r="D1087" t="str">
            <v>Delegación SEDESOL en Zacatecas</v>
          </cell>
        </row>
        <row r="1088">
          <cell r="C1088" t="str">
            <v>20,200</v>
          </cell>
          <cell r="D1088" t="str">
            <v>Subsecretaría de Desarrollo Social y Humano</v>
          </cell>
        </row>
        <row r="1089">
          <cell r="C1089" t="str">
            <v>20,210</v>
          </cell>
          <cell r="D1089" t="str">
            <v>Dirección General de Opciones Productivas</v>
          </cell>
        </row>
        <row r="1090">
          <cell r="C1090" t="str">
            <v>20,211</v>
          </cell>
          <cell r="D1090" t="str">
            <v>Dirección General de Políticas Sociales</v>
          </cell>
        </row>
        <row r="1091">
          <cell r="C1091" t="str">
            <v>20,212</v>
          </cell>
          <cell r="D1091" t="str">
            <v>Unidad de Microrregiones</v>
          </cell>
        </row>
        <row r="1092">
          <cell r="C1092" t="str">
            <v>20,213</v>
          </cell>
          <cell r="D1092" t="str">
            <v>Dirección General de Atención a Grupos Prioritarios</v>
          </cell>
        </row>
        <row r="1093">
          <cell r="C1093" t="str">
            <v>20,214</v>
          </cell>
          <cell r="D1093" t="str">
            <v>Dirección General de Seguimiento</v>
          </cell>
        </row>
        <row r="1094">
          <cell r="C1094" t="str">
            <v>20,300</v>
          </cell>
          <cell r="D1094" t="str">
            <v>Subsecretaría de Desarrollo Urbano y Ordenación del Territorio</v>
          </cell>
        </row>
        <row r="1095">
          <cell r="C1095" t="str">
            <v>20,310</v>
          </cell>
          <cell r="D1095" t="str">
            <v>Dirección General de Equipamiento e Infraestructura en Zonas Urbano-Marginadas</v>
          </cell>
        </row>
        <row r="1096">
          <cell r="C1096" t="str">
            <v>20,312</v>
          </cell>
          <cell r="D1096" t="str">
            <v>Dirección General de Desarrollo Urbano y Suelo</v>
          </cell>
        </row>
        <row r="1097">
          <cell r="C1097" t="str">
            <v>20,313</v>
          </cell>
          <cell r="D1097" t="str">
            <v>Unidad de Programas de Atención de la Pobreza Urbana</v>
          </cell>
        </row>
        <row r="1098">
          <cell r="C1098" t="str">
            <v>20,314</v>
          </cell>
          <cell r="D1098" t="str">
            <v>Dirección General de Desarrollo Territorial</v>
          </cell>
        </row>
        <row r="1099">
          <cell r="C1099" t="str">
            <v>20,315</v>
          </cell>
          <cell r="D1099" t="str">
            <v>Unidad de Desarrollo Regional</v>
          </cell>
        </row>
        <row r="1100">
          <cell r="C1100" t="str">
            <v>20,400</v>
          </cell>
          <cell r="D1100" t="str">
            <v>Oficialía Mayor</v>
          </cell>
        </row>
        <row r="1101">
          <cell r="C1101" t="str">
            <v>20,410</v>
          </cell>
          <cell r="D1101" t="str">
            <v>Dirección General de Programación y Presupuesto</v>
          </cell>
        </row>
        <row r="1102">
          <cell r="C1102" t="str">
            <v>20,411</v>
          </cell>
          <cell r="D1102" t="str">
            <v>Dirección General de Recursos Materiales</v>
          </cell>
        </row>
        <row r="1103">
          <cell r="C1103" t="str">
            <v>20,412</v>
          </cell>
          <cell r="D1103" t="str">
            <v>Dirección General de Recursos Humanos</v>
          </cell>
        </row>
        <row r="1104">
          <cell r="C1104" t="str">
            <v>20,413</v>
          </cell>
          <cell r="D1104" t="str">
            <v>Dirección General de Informática</v>
          </cell>
        </row>
        <row r="1105">
          <cell r="C1105" t="str">
            <v>20,414</v>
          </cell>
          <cell r="D1105" t="str">
            <v>Dirección General de Organización</v>
          </cell>
        </row>
        <row r="1106">
          <cell r="C1106" t="str">
            <v>20,500</v>
          </cell>
          <cell r="D1106" t="str">
            <v>Unidad del Abogado General y Comisionado para la Transparencia</v>
          </cell>
        </row>
        <row r="1107">
          <cell r="C1107" t="str">
            <v>20,510</v>
          </cell>
          <cell r="D1107" t="str">
            <v>Dirección General de Normatividad y Asuntos Contenciosos</v>
          </cell>
        </row>
        <row r="1108">
          <cell r="C1108" t="str">
            <v>20,600</v>
          </cell>
          <cell r="D1108" t="str">
            <v>Subsecretaría de Prospectiva, Planeación y Evaluación</v>
          </cell>
        </row>
        <row r="1109">
          <cell r="C1109" t="str">
            <v>20,610</v>
          </cell>
          <cell r="D1109" t="str">
            <v>Dirección General de Evaluación y Monitoreo de los Programas Sociales</v>
          </cell>
        </row>
        <row r="1110">
          <cell r="C1110" t="str">
            <v>20,611</v>
          </cell>
          <cell r="D1110" t="str">
            <v>Dirección General de Análisis y Prospectiva</v>
          </cell>
        </row>
        <row r="1111">
          <cell r="C1111" t="str">
            <v>20,612</v>
          </cell>
          <cell r="D1111" t="str">
            <v>Dirección General de Geoestadística y Padrones de Beneficiarios</v>
          </cell>
        </row>
        <row r="1112">
          <cell r="C1112" t="str">
            <v>20,613</v>
          </cell>
          <cell r="D1112" t="str">
            <v>Unidad de Planeación y Relaciones Internacionales</v>
          </cell>
        </row>
        <row r="1113">
          <cell r="C1113" t="str">
            <v>21,A00</v>
          </cell>
          <cell r="D1113" t="str">
            <v>Centro de Estudios Superiores de Turismo</v>
          </cell>
        </row>
        <row r="1114">
          <cell r="C1114" t="str">
            <v>21,B00</v>
          </cell>
          <cell r="D1114" t="str">
            <v>Corporación Ángeles Verdes</v>
          </cell>
        </row>
        <row r="1115">
          <cell r="C1115" t="str">
            <v>21,W3H</v>
          </cell>
          <cell r="D1115" t="str">
            <v>FONATUR Constructora, S.A. de C.V.</v>
          </cell>
        </row>
        <row r="1116">
          <cell r="C1116" t="str">
            <v>21,W3J</v>
          </cell>
          <cell r="D1116" t="str">
            <v>Consejo de Promoción Turística de México, S.A. de C.V.</v>
          </cell>
        </row>
        <row r="1117">
          <cell r="C1117" t="str">
            <v>21,W3N</v>
          </cell>
          <cell r="D1117" t="str">
            <v>Fondo Nacional de Fomento al Turismo</v>
          </cell>
        </row>
        <row r="1118">
          <cell r="C1118" t="str">
            <v>21,W3S</v>
          </cell>
          <cell r="D1118" t="str">
            <v>FONATUR Mantenimiento Turístico, S.A. de C.V.</v>
          </cell>
        </row>
        <row r="1119">
          <cell r="C1119" t="str">
            <v>21,W3W</v>
          </cell>
          <cell r="D1119" t="str">
            <v>FONATUR Prestadora de Servicios, S.A. de C.V.</v>
          </cell>
        </row>
        <row r="1120">
          <cell r="C1120" t="str">
            <v>21,W3X</v>
          </cell>
          <cell r="D1120" t="str">
            <v>FONATUR Operadora Portuaria, S.A. de C.V.</v>
          </cell>
        </row>
        <row r="1121">
          <cell r="C1121" t="str">
            <v>21,100</v>
          </cell>
          <cell r="D1121" t="str">
            <v>Secretaría</v>
          </cell>
        </row>
        <row r="1122">
          <cell r="C1122" t="str">
            <v>21,110</v>
          </cell>
          <cell r="D1122" t="str">
            <v>Contraloría Interna</v>
          </cell>
        </row>
        <row r="1123">
          <cell r="C1123" t="str">
            <v>21,111</v>
          </cell>
          <cell r="D1123" t="str">
            <v>Dirección General de Comunicación Social</v>
          </cell>
        </row>
        <row r="1124">
          <cell r="C1124" t="str">
            <v>21,112</v>
          </cell>
          <cell r="D1124" t="str">
            <v>Dirección General de Asuntos Jurídicos</v>
          </cell>
        </row>
        <row r="1125">
          <cell r="C1125" t="str">
            <v>21,200</v>
          </cell>
          <cell r="D1125" t="str">
            <v>Subsecretaría de Operación Turística</v>
          </cell>
        </row>
        <row r="1126">
          <cell r="C1126" t="str">
            <v>21,210</v>
          </cell>
          <cell r="D1126" t="str">
            <v>Dirección General de Programas Regionales</v>
          </cell>
        </row>
        <row r="1127">
          <cell r="C1127" t="str">
            <v>21,211</v>
          </cell>
          <cell r="D1127" t="str">
            <v>Dirección General de Desarrollo de Productos Turísticos</v>
          </cell>
        </row>
        <row r="1128">
          <cell r="C1128" t="str">
            <v>21,212</v>
          </cell>
          <cell r="D1128" t="str">
            <v>Dirección General de Desarrollo de la Cultura Turística</v>
          </cell>
        </row>
        <row r="1129">
          <cell r="C1129" t="str">
            <v>21,213</v>
          </cell>
          <cell r="D1129" t="str">
            <v>Dirección General de Mejora Regulatoria</v>
          </cell>
        </row>
        <row r="1130">
          <cell r="C1130" t="str">
            <v>21,500</v>
          </cell>
          <cell r="D1130" t="str">
            <v>Subsecretaría de Innovación y Calidad (Oficialía Mayor)</v>
          </cell>
        </row>
        <row r="1131">
          <cell r="C1131" t="str">
            <v>21,510</v>
          </cell>
          <cell r="D1131" t="str">
            <v>Dirección General de Administración</v>
          </cell>
        </row>
        <row r="1132">
          <cell r="C1132" t="str">
            <v>21,511</v>
          </cell>
          <cell r="D1132" t="str">
            <v>Dirección General de Desarrollo Institucional y Coordinación Sectorial</v>
          </cell>
        </row>
        <row r="1133">
          <cell r="C1133" t="str">
            <v>21,512</v>
          </cell>
          <cell r="D1133" t="str">
            <v>Dirección General de Servicios al Turista</v>
          </cell>
        </row>
        <row r="1134">
          <cell r="C1134" t="str">
            <v>21,600</v>
          </cell>
          <cell r="D1134" t="str">
            <v>Subsecretaría de Planeación Turística</v>
          </cell>
        </row>
        <row r="1135">
          <cell r="C1135" t="str">
            <v>21,610</v>
          </cell>
          <cell r="D1135" t="str">
            <v>Dirección General de Información y Análisis</v>
          </cell>
        </row>
        <row r="1136">
          <cell r="C1136" t="str">
            <v>21,611</v>
          </cell>
          <cell r="D1136" t="str">
            <v>Dirección General de Planeación Estratégica y Política Sectorial</v>
          </cell>
        </row>
        <row r="1137">
          <cell r="C1137" t="str">
            <v>22,100</v>
          </cell>
          <cell r="D1137" t="str">
            <v>Instituto Federal Electoral</v>
          </cell>
        </row>
        <row r="1138">
          <cell r="C1138" t="str">
            <v>22,101</v>
          </cell>
          <cell r="D1138" t="str">
            <v>Presidencia del Consejo General</v>
          </cell>
        </row>
        <row r="1139">
          <cell r="C1139" t="str">
            <v>22,102</v>
          </cell>
          <cell r="D1139" t="str">
            <v>Consejeros Electorales</v>
          </cell>
        </row>
        <row r="1140">
          <cell r="C1140" t="str">
            <v>22,103</v>
          </cell>
          <cell r="D1140" t="str">
            <v>Secretaría Ejecutiva</v>
          </cell>
        </row>
        <row r="1141">
          <cell r="C1141" t="str">
            <v>22,104</v>
          </cell>
          <cell r="D1141" t="str">
            <v>Coordinación Nacional de Comunicación Social</v>
          </cell>
        </row>
        <row r="1142">
          <cell r="C1142" t="str">
            <v>22,105</v>
          </cell>
          <cell r="D1142" t="str">
            <v>Coordinación de Asuntos Internacionales</v>
          </cell>
        </row>
        <row r="1143">
          <cell r="C1143" t="str">
            <v>22,106</v>
          </cell>
          <cell r="D1143" t="str">
            <v>Dirección del Secretariado</v>
          </cell>
        </row>
        <row r="1144">
          <cell r="C1144" t="str">
            <v>22,107</v>
          </cell>
          <cell r="D1144" t="str">
            <v>Contraloría General</v>
          </cell>
        </row>
        <row r="1145">
          <cell r="C1145" t="str">
            <v>22,108</v>
          </cell>
          <cell r="D1145" t="str">
            <v>Dirección Jurídica</v>
          </cell>
        </row>
        <row r="1146">
          <cell r="C1146" t="str">
            <v>22,109</v>
          </cell>
          <cell r="D1146" t="str">
            <v>Unidad de Servicios de Informática</v>
          </cell>
        </row>
        <row r="1147">
          <cell r="C1147" t="str">
            <v>22,110</v>
          </cell>
          <cell r="D1147" t="str">
            <v>Centro para el Desarrollo Democrático</v>
          </cell>
        </row>
        <row r="1148">
          <cell r="C1148" t="str">
            <v>22,111</v>
          </cell>
          <cell r="D1148" t="str">
            <v>Dirección Ejecutiva del Registro Federal de Electores</v>
          </cell>
        </row>
        <row r="1149">
          <cell r="C1149" t="str">
            <v>22,112</v>
          </cell>
          <cell r="D1149" t="str">
            <v>Dirección Ejecutiva de Prerrogativas y Partidos Políticos</v>
          </cell>
        </row>
        <row r="1150">
          <cell r="C1150" t="str">
            <v>22,113</v>
          </cell>
          <cell r="D1150" t="str">
            <v>Dirección Ejecutiva de Organización Electoral</v>
          </cell>
        </row>
        <row r="1151">
          <cell r="C1151" t="str">
            <v>22,114</v>
          </cell>
          <cell r="D1151" t="str">
            <v>Dirección Ejecutiva del Servicio Profesional Electoral</v>
          </cell>
        </row>
        <row r="1152">
          <cell r="C1152" t="str">
            <v>22,115</v>
          </cell>
          <cell r="D1152" t="str">
            <v>Dirección Ejecutiva de Capacitación Electoral y Educación Cívica</v>
          </cell>
        </row>
        <row r="1153">
          <cell r="C1153" t="str">
            <v>22,116</v>
          </cell>
          <cell r="D1153" t="str">
            <v>Dirección Ejecutiva de Administración</v>
          </cell>
        </row>
        <row r="1154">
          <cell r="C1154" t="str">
            <v>22,118</v>
          </cell>
          <cell r="D1154" t="str">
            <v>Servicios de Información y Documentación</v>
          </cell>
        </row>
        <row r="1155">
          <cell r="C1155" t="str">
            <v>22,119</v>
          </cell>
          <cell r="D1155" t="str">
            <v>Coordinación del Voto de los Mexicanos Residentes en el Extranjero</v>
          </cell>
        </row>
        <row r="1156">
          <cell r="C1156" t="str">
            <v>22,120</v>
          </cell>
          <cell r="D1156" t="str">
            <v>Unidad de Fiscalización de los Recursos de los Partidos Políticos</v>
          </cell>
        </row>
        <row r="1157">
          <cell r="C1157" t="str">
            <v>22,200</v>
          </cell>
          <cell r="D1157" t="str">
            <v>Juntas Locales</v>
          </cell>
        </row>
        <row r="1158">
          <cell r="C1158" t="str">
            <v>22,300</v>
          </cell>
          <cell r="D1158" t="str">
            <v>Juntas Distritales</v>
          </cell>
        </row>
        <row r="1159">
          <cell r="C1159" t="str">
            <v>23,411</v>
          </cell>
          <cell r="D1159" t="str">
            <v>Unidad de Política y Control Presupuestario</v>
          </cell>
        </row>
        <row r="1160">
          <cell r="C1160" t="str">
            <v>24,210</v>
          </cell>
          <cell r="D1160" t="str">
            <v>Unidad de Crédito Público</v>
          </cell>
        </row>
        <row r="1161">
          <cell r="C1161" t="str">
            <v>25,C00</v>
          </cell>
          <cell r="D1161" t="str">
            <v>Administración Federal de Servicios Educativos en el Distrito Federal</v>
          </cell>
        </row>
        <row r="1162">
          <cell r="C1162" t="str">
            <v>25,416</v>
          </cell>
          <cell r="D1162" t="str">
            <v>Dirección General de Programación y Presupuesto "A"</v>
          </cell>
        </row>
        <row r="1163">
          <cell r="C1163" t="str">
            <v>25,700</v>
          </cell>
          <cell r="D1163" t="str">
            <v>Oficialía Mayor</v>
          </cell>
        </row>
        <row r="1164">
          <cell r="C1164" t="str">
            <v>27,A00</v>
          </cell>
          <cell r="D1164" t="str">
            <v>Instituto de Administración y Avalúos de Bienes Nacionales</v>
          </cell>
        </row>
        <row r="1165">
          <cell r="C1165" t="str">
            <v>27,100</v>
          </cell>
          <cell r="D1165" t="str">
            <v>Secretaría</v>
          </cell>
        </row>
        <row r="1166">
          <cell r="C1166" t="str">
            <v>27,110</v>
          </cell>
          <cell r="D1166" t="str">
            <v>Unidad de Asuntos Jurídicos</v>
          </cell>
        </row>
        <row r="1167">
          <cell r="C1167" t="str">
            <v>27,112</v>
          </cell>
          <cell r="D1167" t="str">
            <v>Contraloría Interna</v>
          </cell>
        </row>
        <row r="1168">
          <cell r="C1168" t="str">
            <v>27,113</v>
          </cell>
          <cell r="D1168" t="str">
            <v>Coordinación General de Órganos de Vigilancia y Control</v>
          </cell>
        </row>
        <row r="1169">
          <cell r="C1169" t="str">
            <v>27,116</v>
          </cell>
          <cell r="D1169" t="str">
            <v>Dirección General de Comunicación Social</v>
          </cell>
        </row>
        <row r="1170">
          <cell r="C1170" t="str">
            <v>27,117</v>
          </cell>
          <cell r="D1170" t="str">
            <v>Unidad de Políticas de Transparencia y Cooperación Internacional</v>
          </cell>
        </row>
        <row r="1171">
          <cell r="C1171" t="str">
            <v>27,118</v>
          </cell>
          <cell r="D1171" t="str">
            <v>Dirección General de Información e Integración</v>
          </cell>
        </row>
        <row r="1172">
          <cell r="C1172" t="str">
            <v>27,200</v>
          </cell>
          <cell r="D1172" t="str">
            <v>Subsecretaría de Control y Auditoría de la Gestión Pública</v>
          </cell>
        </row>
        <row r="1173">
          <cell r="C1173" t="str">
            <v>27,208</v>
          </cell>
          <cell r="D1173" t="str">
            <v>Unidad de Control y Auditoría a Obra Pública</v>
          </cell>
        </row>
        <row r="1174">
          <cell r="C1174" t="str">
            <v>27,209</v>
          </cell>
          <cell r="D1174" t="str">
            <v>Unidad de Control de la Gestión Pública</v>
          </cell>
        </row>
        <row r="1175">
          <cell r="C1175" t="str">
            <v>27,210</v>
          </cell>
          <cell r="D1175" t="str">
            <v>Unidad de Auditoría Gubernamental</v>
          </cell>
        </row>
        <row r="1176">
          <cell r="C1176" t="str">
            <v>27,211</v>
          </cell>
          <cell r="D1176" t="str">
            <v>Unidad de Operación Regional y Contraloría Social</v>
          </cell>
        </row>
        <row r="1177">
          <cell r="C1177" t="str">
            <v>27,212</v>
          </cell>
          <cell r="D1177" t="str">
            <v>Dirección General de Auditorías Externas</v>
          </cell>
        </row>
        <row r="1178">
          <cell r="C1178" t="str">
            <v>27,28S</v>
          </cell>
          <cell r="D1178" t="str">
            <v>Instituto Nacional de Administración Pública, A.C.</v>
          </cell>
        </row>
        <row r="1179">
          <cell r="C1179" t="str">
            <v>27,300</v>
          </cell>
          <cell r="D1179" t="str">
            <v>Subsecretaría de Atención Ciudadana y Normatividad</v>
          </cell>
        </row>
        <row r="1180">
          <cell r="C1180" t="str">
            <v>27,308</v>
          </cell>
          <cell r="D1180" t="str">
            <v>Unidad de Política de Contrataciones Públicas</v>
          </cell>
        </row>
        <row r="1181">
          <cell r="C1181" t="str">
            <v>27,309</v>
          </cell>
          <cell r="D1181" t="str">
            <v>Unidad de Normatividad de Contrataciones Públicas</v>
          </cell>
        </row>
        <row r="1182">
          <cell r="C1182" t="str">
            <v>27,310</v>
          </cell>
          <cell r="D1182" t="str">
            <v>Unidad de Atención Ciudadana</v>
          </cell>
        </row>
        <row r="1183">
          <cell r="C1183" t="str">
            <v>27,311</v>
          </cell>
          <cell r="D1183" t="str">
            <v>Dirección General de Responsabilidades y Situación Patrimonial</v>
          </cell>
        </row>
        <row r="1184">
          <cell r="C1184" t="str">
            <v>27,312</v>
          </cell>
          <cell r="D1184" t="str">
            <v>Dirección General de Controversias y Sanciones en Contrataciones Públicas</v>
          </cell>
        </row>
        <row r="1185">
          <cell r="C1185" t="str">
            <v>27,400</v>
          </cell>
          <cell r="D1185" t="str">
            <v>Subsecretaría de la Función Pública</v>
          </cell>
        </row>
        <row r="1186">
          <cell r="C1186" t="str">
            <v>27,408</v>
          </cell>
          <cell r="D1186" t="str">
            <v>Unidad de Política de Recursos Humanos de la Administración Pública Federal</v>
          </cell>
        </row>
        <row r="1187">
          <cell r="C1187" t="str">
            <v>27,409</v>
          </cell>
          <cell r="D1187" t="str">
            <v>Unidad de Gobierno Digital</v>
          </cell>
        </row>
        <row r="1188">
          <cell r="C1188" t="str">
            <v>27,411</v>
          </cell>
          <cell r="D1188" t="str">
            <v>Unidad de Políticas de Mejora de la Gestión Pública</v>
          </cell>
        </row>
        <row r="1189">
          <cell r="C1189" t="str">
            <v>27,416</v>
          </cell>
          <cell r="D1189" t="str">
            <v>Unidad de Evaluación de la Gestión y el Desempeño Gubernamental</v>
          </cell>
        </row>
        <row r="1190">
          <cell r="C1190" t="str">
            <v>27,500</v>
          </cell>
          <cell r="D1190" t="str">
            <v>Oficialía Mayor</v>
          </cell>
        </row>
        <row r="1191">
          <cell r="C1191" t="str">
            <v>27,510</v>
          </cell>
          <cell r="D1191" t="str">
            <v>Dirección General de Recursos Humanos</v>
          </cell>
        </row>
        <row r="1192">
          <cell r="C1192" t="str">
            <v>27,511</v>
          </cell>
          <cell r="D1192" t="str">
            <v>Dirección General de Tecnologías de Información</v>
          </cell>
        </row>
        <row r="1193">
          <cell r="C1193" t="str">
            <v>27,512</v>
          </cell>
          <cell r="D1193" t="str">
            <v>Dirección General de Programación y Presupuesto</v>
          </cell>
        </row>
        <row r="1194">
          <cell r="C1194" t="str">
            <v>27,513</v>
          </cell>
          <cell r="D1194" t="str">
            <v>Dirección General de Modernización Administrativa y Procesos</v>
          </cell>
        </row>
        <row r="1195">
          <cell r="C1195" t="str">
            <v>27,514</v>
          </cell>
          <cell r="D1195" t="str">
            <v>Dirección General de Recursos Materiales y Servicios Generales</v>
          </cell>
        </row>
        <row r="1196">
          <cell r="C1196" t="str">
            <v>28,114</v>
          </cell>
          <cell r="D1196" t="str">
            <v>Unidad de Coordinación con Entidades Federativas</v>
          </cell>
        </row>
        <row r="1197">
          <cell r="C1197" t="str">
            <v>29,210</v>
          </cell>
          <cell r="D1197" t="str">
            <v>Unidad de Crédito Público</v>
          </cell>
        </row>
        <row r="1198">
          <cell r="C1198" t="str">
            <v>30,411</v>
          </cell>
          <cell r="D1198" t="str">
            <v>Unidad de Política y Control Presupuestario</v>
          </cell>
        </row>
        <row r="1199">
          <cell r="C1199" t="str">
            <v>31,100</v>
          </cell>
          <cell r="D1199" t="str">
            <v>Tribunal Superior Agrario</v>
          </cell>
        </row>
        <row r="1200">
          <cell r="C1200" t="str">
            <v>31,200</v>
          </cell>
          <cell r="D1200" t="str">
            <v>Tribunales Unitarios Agrarios</v>
          </cell>
        </row>
        <row r="1201">
          <cell r="C1201" t="str">
            <v>31,300</v>
          </cell>
          <cell r="D1201" t="str">
            <v>Oficialía Mayor</v>
          </cell>
        </row>
        <row r="1202">
          <cell r="C1202" t="str">
            <v>32,110</v>
          </cell>
          <cell r="D1202" t="str">
            <v>Tribunal Federal de Justicia Fiscal y Administrativa con sede en el Distrito Federal</v>
          </cell>
        </row>
        <row r="1203">
          <cell r="C1203" t="str">
            <v>32,111</v>
          </cell>
          <cell r="D1203" t="str">
            <v>Sala Regional del Noroeste II, con sede en Ciudad Obregón, Son.</v>
          </cell>
        </row>
        <row r="1204">
          <cell r="C1204" t="str">
            <v>32,112</v>
          </cell>
          <cell r="D1204" t="str">
            <v>Primera Sala Regional del Norte Centro II, con sede en Torreón, Coah.</v>
          </cell>
        </row>
        <row r="1205">
          <cell r="C1205" t="str">
            <v>32,113</v>
          </cell>
          <cell r="D1205" t="str">
            <v>Primera Sala Regional del Noreste, con sede en Garza García, N. L.</v>
          </cell>
        </row>
        <row r="1206">
          <cell r="C1206" t="str">
            <v>32,114</v>
          </cell>
          <cell r="D1206" t="str">
            <v>Primera Sala Regional de Occidente, con sede en Guadalajara, Jal.</v>
          </cell>
        </row>
        <row r="1207">
          <cell r="C1207" t="str">
            <v>32,115</v>
          </cell>
          <cell r="D1207" t="str">
            <v>Sala Regional del Centro III, con sede en Celaya, Gto.</v>
          </cell>
        </row>
        <row r="1208">
          <cell r="C1208" t="str">
            <v>32,116</v>
          </cell>
          <cell r="D1208" t="str">
            <v>Primera Sala Regional de Oriente, con sede en Puebla, Pue.</v>
          </cell>
        </row>
        <row r="1209">
          <cell r="C1209" t="str">
            <v>32,118</v>
          </cell>
          <cell r="D1209" t="str">
            <v>Primera Sala Regional del Sureste, con sede en Oaxaca, Oax.</v>
          </cell>
        </row>
        <row r="1210">
          <cell r="C1210" t="str">
            <v>32,119</v>
          </cell>
          <cell r="D1210" t="str">
            <v>Primera Sala Regional Peninsular, con sede en Mérida, Yuc.</v>
          </cell>
        </row>
        <row r="1211">
          <cell r="C1211" t="str">
            <v>32,120</v>
          </cell>
          <cell r="D1211" t="str">
            <v>Sala Regional del Pacífico, con sede en Acapulco, Gro.</v>
          </cell>
        </row>
        <row r="1212">
          <cell r="C1212" t="str">
            <v>32,121</v>
          </cell>
          <cell r="D1212" t="str">
            <v>Primera Sala Regional Hidalgo-México, con sede en Tlalnepantla, Méx.</v>
          </cell>
        </row>
        <row r="1213">
          <cell r="C1213" t="str">
            <v>32,122</v>
          </cell>
          <cell r="D1213" t="str">
            <v>Sala Regional del Pacífico-Centro, con sede en la ciudad de Morelia, Estado de Michoacán</v>
          </cell>
        </row>
        <row r="1214">
          <cell r="C1214" t="str">
            <v>32,201</v>
          </cell>
          <cell r="D1214" t="str">
            <v>Segunda Sala Regional Hidalgo-México, con sede en Tlalnepantla, Mex.</v>
          </cell>
        </row>
        <row r="1215">
          <cell r="C1215" t="str">
            <v>32,202</v>
          </cell>
          <cell r="D1215" t="str">
            <v>Sala Regional del Centro II, con sede en Querétaro, Qro.</v>
          </cell>
        </row>
        <row r="1216">
          <cell r="C1216" t="str">
            <v>32,203</v>
          </cell>
          <cell r="D1216" t="str">
            <v>Segunda Sala Regional del Noreste, con sede en Monterrey, N. L.</v>
          </cell>
        </row>
        <row r="1217">
          <cell r="C1217" t="str">
            <v>32,204</v>
          </cell>
          <cell r="D1217" t="str">
            <v>Sala Regional del Noroeste I, con sede en Tijuana, B. C.</v>
          </cell>
        </row>
        <row r="1218">
          <cell r="C1218" t="str">
            <v>32,205</v>
          </cell>
          <cell r="D1218" t="str">
            <v>Segunda Sala Regional de Occidente, con sede en Guadalajara, Jal.</v>
          </cell>
        </row>
        <row r="1219">
          <cell r="C1219" t="str">
            <v>32,206</v>
          </cell>
          <cell r="D1219" t="str">
            <v>Sala Regional del Norte Centro I, con sede en Chihuahua, Chih.</v>
          </cell>
        </row>
        <row r="1220">
          <cell r="C1220" t="str">
            <v>32,207</v>
          </cell>
          <cell r="D1220" t="str">
            <v>Segunda Sala Regional de Oriente, con sede en Puebla, Pue.</v>
          </cell>
        </row>
        <row r="1221">
          <cell r="C1221" t="str">
            <v>32,208</v>
          </cell>
          <cell r="D1221" t="str">
            <v>Segunda Sala Regional del Golfo, con sede en la ciudad de Jalapa, Estado de Veracruz</v>
          </cell>
        </row>
        <row r="1222">
          <cell r="C1222" t="str">
            <v>32,301</v>
          </cell>
          <cell r="D1222" t="str">
            <v>Sala Regional del Golfo, con sede en Jalapa, Ver.</v>
          </cell>
        </row>
        <row r="1223">
          <cell r="C1223" t="str">
            <v>32,302</v>
          </cell>
          <cell r="D1223" t="str">
            <v>Sala Regional del Centro I, con sede en Aguascalientes, Ags.</v>
          </cell>
        </row>
        <row r="1224">
          <cell r="C1224" t="str">
            <v>32,303</v>
          </cell>
          <cell r="D1224" t="str">
            <v>Sala Regional del Noroeste III, con sede en Culiacán, Sin.</v>
          </cell>
        </row>
        <row r="1225">
          <cell r="C1225" t="str">
            <v>32,304</v>
          </cell>
          <cell r="D1225" t="str">
            <v>Segunda Sala Regional del Norte Centro II, con sede en Torreón, Coah.</v>
          </cell>
        </row>
        <row r="1226">
          <cell r="C1226" t="str">
            <v>32,305</v>
          </cell>
          <cell r="D1226" t="str">
            <v>Tercera Sala Regional Hidalgo-México, con sede en Tlalnepantla, Mex.</v>
          </cell>
        </row>
        <row r="1227">
          <cell r="C1227" t="str">
            <v>32,306</v>
          </cell>
          <cell r="D1227" t="str">
            <v>Sala Regional del Golfo Norte, con sede en Ciudad Victoria, Tamps.</v>
          </cell>
        </row>
        <row r="1228">
          <cell r="C1228" t="str">
            <v>32,307</v>
          </cell>
          <cell r="D1228" t="str">
            <v>Sala Regional Chiapas-Tabasco, con sede en Tuxtla Gutiérrez, Chiapas</v>
          </cell>
        </row>
        <row r="1229">
          <cell r="C1229" t="str">
            <v>32,308</v>
          </cell>
          <cell r="D1229" t="str">
            <v>Sala Regional del Caribe, con sede en Cancún, Quintana Roo</v>
          </cell>
        </row>
        <row r="1230">
          <cell r="C1230" t="str">
            <v>32,309</v>
          </cell>
          <cell r="D1230" t="str">
            <v>Tercera Sala Regional del Norte-Centro II, con sede en la ciudad de Torreón, Estado de Coahuila</v>
          </cell>
        </row>
        <row r="1231">
          <cell r="C1231" t="str">
            <v>32,310</v>
          </cell>
          <cell r="D1231" t="str">
            <v>Tercera Sala Regional del Occidente, con sede en la ciudad de Guadalajara, Estado de Jalisco</v>
          </cell>
        </row>
        <row r="1232">
          <cell r="C1232" t="str">
            <v>32,311</v>
          </cell>
          <cell r="D1232" t="str">
            <v>Tercera Sala Regional del Oriente, con sede en la ciudad de Puebla, Estado de Puebla</v>
          </cell>
        </row>
        <row r="1233">
          <cell r="C1233" t="str">
            <v>32,400</v>
          </cell>
          <cell r="D1233" t="str">
            <v>Oficialía Mayor</v>
          </cell>
        </row>
        <row r="1234">
          <cell r="C1234" t="str">
            <v>32,410</v>
          </cell>
          <cell r="D1234" t="str">
            <v>Dirección General de Recursos Humanos</v>
          </cell>
        </row>
        <row r="1235">
          <cell r="C1235" t="str">
            <v>32,411</v>
          </cell>
          <cell r="D1235" t="str">
            <v>Dirección General de Programación, Organización y Presupuesto</v>
          </cell>
        </row>
        <row r="1236">
          <cell r="C1236" t="str">
            <v>32,412</v>
          </cell>
          <cell r="D1236" t="str">
            <v>Dirección General de Recursos Materiales y Servicios Generales</v>
          </cell>
        </row>
        <row r="1237">
          <cell r="C1237" t="str">
            <v>33,416</v>
          </cell>
          <cell r="D1237" t="str">
            <v>Dirección General de Programación y Presupuesto "A"</v>
          </cell>
        </row>
        <row r="1238">
          <cell r="C1238" t="str">
            <v>34,HHN</v>
          </cell>
          <cell r="D1238" t="str">
            <v>Instituto para la Protección al Ahorro Bancario</v>
          </cell>
        </row>
        <row r="1239">
          <cell r="C1239" t="str">
            <v>34,210</v>
          </cell>
          <cell r="D1239" t="str">
            <v>Unidad de Crédito Público</v>
          </cell>
        </row>
        <row r="1240">
          <cell r="C1240" t="str">
            <v>35,100</v>
          </cell>
          <cell r="D1240" t="str">
            <v>Presidencia</v>
          </cell>
        </row>
        <row r="1241">
          <cell r="C1241" t="str">
            <v>35,101</v>
          </cell>
          <cell r="D1241" t="str">
            <v>Primera Visitaduría General</v>
          </cell>
        </row>
        <row r="1242">
          <cell r="C1242" t="str">
            <v>35,102</v>
          </cell>
          <cell r="D1242" t="str">
            <v>Segunda Visitaduría General</v>
          </cell>
        </row>
        <row r="1243">
          <cell r="C1243" t="str">
            <v>35,103</v>
          </cell>
          <cell r="D1243" t="str">
            <v>Tercera Visitaduría General</v>
          </cell>
        </row>
        <row r="1244">
          <cell r="C1244" t="str">
            <v>35,104</v>
          </cell>
          <cell r="D1244" t="str">
            <v>Cuarta Visitaduría General</v>
          </cell>
        </row>
        <row r="1245">
          <cell r="C1245" t="str">
            <v>35,105</v>
          </cell>
          <cell r="D1245" t="str">
            <v>Secretaría Técnica del Consejo Consultivo</v>
          </cell>
        </row>
        <row r="1246">
          <cell r="C1246" t="str">
            <v>35,106</v>
          </cell>
          <cell r="D1246" t="str">
            <v>Secretaría Ejecutiva</v>
          </cell>
        </row>
        <row r="1247">
          <cell r="C1247" t="str">
            <v>35,107</v>
          </cell>
          <cell r="D1247" t="str">
            <v>Coordinación General de Comunicación y Proyectos</v>
          </cell>
        </row>
        <row r="1248">
          <cell r="C1248" t="str">
            <v>35,108</v>
          </cell>
          <cell r="D1248" t="str">
            <v>Centro Nacional de Derechos Humanos</v>
          </cell>
        </row>
        <row r="1249">
          <cell r="C1249" t="str">
            <v>35,109</v>
          </cell>
          <cell r="D1249" t="str">
            <v>Dirección General de Quejas y Orientación</v>
          </cell>
        </row>
        <row r="1250">
          <cell r="C1250" t="str">
            <v>35,110</v>
          </cell>
          <cell r="D1250" t="str">
            <v>Dirección General de Planeación y Análisis</v>
          </cell>
        </row>
        <row r="1251">
          <cell r="C1251" t="str">
            <v>35,111</v>
          </cell>
          <cell r="D1251" t="str">
            <v>Dirección General de Información Automatizada</v>
          </cell>
        </row>
        <row r="1252">
          <cell r="C1252" t="str">
            <v>35,112</v>
          </cell>
          <cell r="D1252" t="str">
            <v>Oficialía Mayor</v>
          </cell>
        </row>
        <row r="1253">
          <cell r="C1253" t="str">
            <v>35,113</v>
          </cell>
          <cell r="D1253" t="str">
            <v>Órgano Interno de Control</v>
          </cell>
        </row>
        <row r="1254">
          <cell r="C1254" t="str">
            <v>35,114</v>
          </cell>
          <cell r="D1254" t="str">
            <v>Dirección General de Vinculación Interinstitucional</v>
          </cell>
        </row>
        <row r="1255">
          <cell r="C1255" t="str">
            <v>35,115</v>
          </cell>
          <cell r="D1255" t="str">
            <v>Dirección General de Asuntos Jurídicos</v>
          </cell>
        </row>
        <row r="1256">
          <cell r="C1256" t="str">
            <v>35,116</v>
          </cell>
          <cell r="D1256" t="str">
            <v>Quinta Visitaduría General</v>
          </cell>
        </row>
        <row r="1257">
          <cell r="C1257" t="str">
            <v>36,B00</v>
          </cell>
          <cell r="D1257" t="str">
            <v>Consejo de Menores</v>
          </cell>
        </row>
        <row r="1258">
          <cell r="C1258" t="str">
            <v>36,C00</v>
          </cell>
          <cell r="D1258" t="str">
            <v>Policía Federal</v>
          </cell>
        </row>
        <row r="1259">
          <cell r="C1259" t="str">
            <v>36,D00</v>
          </cell>
          <cell r="D1259" t="str">
            <v>Secretariado Ejecutivo del Sistema Nacional de Seguridad Pública</v>
          </cell>
        </row>
        <row r="1260">
          <cell r="C1260" t="str">
            <v>36,E00</v>
          </cell>
          <cell r="D1260" t="str">
            <v>Prevención y Readaptación Social</v>
          </cell>
        </row>
        <row r="1261">
          <cell r="C1261" t="str">
            <v>36,F00</v>
          </cell>
          <cell r="D1261" t="str">
            <v>Servicio de Protección Federal</v>
          </cell>
        </row>
        <row r="1262">
          <cell r="C1262" t="str">
            <v>36,100</v>
          </cell>
          <cell r="D1262" t="str">
            <v>Secretaría</v>
          </cell>
        </row>
        <row r="1263">
          <cell r="C1263" t="str">
            <v>36,111</v>
          </cell>
          <cell r="D1263" t="str">
            <v>Dirección General de Comunicación Social</v>
          </cell>
        </row>
        <row r="1264">
          <cell r="C1264" t="str">
            <v>36,112</v>
          </cell>
          <cell r="D1264" t="str">
            <v>Órgano Interno de Control</v>
          </cell>
        </row>
        <row r="1265">
          <cell r="C1265" t="str">
            <v>36,113</v>
          </cell>
          <cell r="D1265" t="str">
            <v>Coordinación General de Asuntos Jurídicos</v>
          </cell>
        </row>
        <row r="1266">
          <cell r="C1266" t="str">
            <v>36,115</v>
          </cell>
          <cell r="D1266" t="str">
            <v>Dirección General de Asuntos Internacionales</v>
          </cell>
        </row>
        <row r="1267">
          <cell r="C1267" t="str">
            <v>36,200</v>
          </cell>
          <cell r="D1267" t="str">
            <v>Subsecretaría de Prevención, Vinculación y Derechos Humanos</v>
          </cell>
        </row>
        <row r="1268">
          <cell r="C1268" t="str">
            <v>36,214</v>
          </cell>
          <cell r="D1268" t="str">
            <v>Dirección General de Vinculación y Participación Ciudadana</v>
          </cell>
        </row>
        <row r="1269">
          <cell r="C1269" t="str">
            <v>36,216</v>
          </cell>
          <cell r="D1269" t="str">
            <v>Dirección General de Prevención del Delito</v>
          </cell>
        </row>
        <row r="1270">
          <cell r="C1270" t="str">
            <v>36,217</v>
          </cell>
          <cell r="D1270" t="str">
            <v>Dirección General de Derechos Humanos</v>
          </cell>
        </row>
        <row r="1271">
          <cell r="C1271" t="str">
            <v>36,300</v>
          </cell>
          <cell r="D1271" t="str">
            <v>Subsecretaría de Estrategia e Inteligencia Policial</v>
          </cell>
        </row>
        <row r="1272">
          <cell r="C1272" t="str">
            <v>36,314</v>
          </cell>
          <cell r="D1272" t="str">
            <v>Dirección General de Coordinación y Desarrollo de Policías Estatales y Municipales</v>
          </cell>
        </row>
        <row r="1273">
          <cell r="C1273" t="str">
            <v>36,315</v>
          </cell>
          <cell r="D1273" t="str">
            <v>Dirección General de Seguridad Privada</v>
          </cell>
        </row>
        <row r="1274">
          <cell r="C1274" t="str">
            <v>36,400</v>
          </cell>
          <cell r="D1274" t="str">
            <v>Oficialía Mayor</v>
          </cell>
        </row>
        <row r="1275">
          <cell r="C1275" t="str">
            <v>36,410</v>
          </cell>
          <cell r="D1275" t="str">
            <v>Dirección General de Programación, Organización y Presupuesto</v>
          </cell>
        </row>
        <row r="1276">
          <cell r="C1276" t="str">
            <v>36,411</v>
          </cell>
          <cell r="D1276" t="str">
            <v>Dirección General de Recursos Humanos</v>
          </cell>
        </row>
        <row r="1277">
          <cell r="C1277" t="str">
            <v>36,412</v>
          </cell>
          <cell r="D1277" t="str">
            <v>Dirección General de Recursos Materiales y Servicios Generales</v>
          </cell>
        </row>
        <row r="1278">
          <cell r="C1278" t="str">
            <v>36,413</v>
          </cell>
          <cell r="D1278" t="str">
            <v>Dirección General de Sistemas Administrativos</v>
          </cell>
        </row>
        <row r="1279">
          <cell r="C1279" t="str">
            <v>36,414</v>
          </cell>
          <cell r="D1279" t="str">
            <v>Dirección General de Obras Públicas y Servicios</v>
          </cell>
        </row>
        <row r="1280">
          <cell r="C1280" t="str">
            <v>36,500</v>
          </cell>
          <cell r="D1280" t="str">
            <v>Subsecretaría de Evaluación y Desarrollo Institucional</v>
          </cell>
        </row>
        <row r="1281">
          <cell r="C1281" t="str">
            <v>36,510</v>
          </cell>
          <cell r="D1281" t="str">
            <v>Dirección General de Transparencia y Mejora Regulatoria</v>
          </cell>
        </row>
        <row r="1282">
          <cell r="C1282" t="str">
            <v>36,511</v>
          </cell>
          <cell r="D1282" t="str">
            <v>Dirección General de Planeación y Evaluación</v>
          </cell>
        </row>
        <row r="1283">
          <cell r="C1283" t="str">
            <v>36,512</v>
          </cell>
          <cell r="D1283" t="str">
            <v>Dirección General de Profesionalización y Normatividad de Carrera Policial</v>
          </cell>
        </row>
        <row r="1284">
          <cell r="C1284" t="str">
            <v>36,513</v>
          </cell>
          <cell r="D1284" t="str">
            <v>Coordinación General de la Plataforma México</v>
          </cell>
        </row>
        <row r="1285">
          <cell r="C1285" t="str">
            <v>36,600</v>
          </cell>
          <cell r="D1285" t="str">
            <v>Subsecretaría del Sistema Penitenciario Federal</v>
          </cell>
        </row>
        <row r="1286">
          <cell r="C1286" t="str">
            <v>36,610</v>
          </cell>
          <cell r="D1286" t="str">
            <v>Dirección General de Normatividad y Desarrollo Penitenciario</v>
          </cell>
        </row>
        <row r="1287">
          <cell r="C1287" t="str">
            <v>36,611</v>
          </cell>
          <cell r="D1287" t="str">
            <v>Dirección General de Traslado de Reos y Seguridad Penitenciaria</v>
          </cell>
        </row>
        <row r="1288">
          <cell r="C1288" t="str">
            <v>37,100</v>
          </cell>
          <cell r="D1288" t="str">
            <v>Consejería Jurídica del Ejecutivo Federal</v>
          </cell>
        </row>
        <row r="1289">
          <cell r="C1289" t="str">
            <v>37,109</v>
          </cell>
          <cell r="D1289" t="str">
            <v>Dirección General de Administración y de Finanzas</v>
          </cell>
        </row>
        <row r="1290">
          <cell r="C1290" t="str">
            <v>37,110</v>
          </cell>
          <cell r="D1290" t="str">
            <v>Organo Interno de Control</v>
          </cell>
        </row>
        <row r="1291">
          <cell r="C1291" t="str">
            <v>37,111</v>
          </cell>
          <cell r="D1291" t="str">
            <v>Coordinación de Asesores</v>
          </cell>
        </row>
        <row r="1292">
          <cell r="C1292" t="str">
            <v>37,112</v>
          </cell>
          <cell r="D1292" t="str">
            <v>Consejería Adjunta de Consulta y Estudios Constitucionales</v>
          </cell>
        </row>
        <row r="1293">
          <cell r="C1293" t="str">
            <v>37,113</v>
          </cell>
          <cell r="D1293" t="str">
            <v>Consejería Adjunta de Legislación y Estudios Normativos</v>
          </cell>
        </row>
        <row r="1294">
          <cell r="C1294" t="str">
            <v>37,114</v>
          </cell>
          <cell r="D1294" t="str">
            <v>Consejería Adjunta de Control Constitucional y de lo Contencioso</v>
          </cell>
        </row>
        <row r="1295">
          <cell r="C1295" t="str">
            <v>38,9ZU</v>
          </cell>
          <cell r="D1295" t="str">
            <v>Centro de Ingeniería y Desarrollo Industrial</v>
          </cell>
        </row>
        <row r="1296">
          <cell r="C1296" t="str">
            <v>38,9ZW</v>
          </cell>
          <cell r="D1296" t="str">
            <v>Centro de Investigación Científica y de Educación Superior de Ensenada, B.C.</v>
          </cell>
        </row>
        <row r="1297">
          <cell r="C1297" t="str">
            <v>38,9ZY</v>
          </cell>
          <cell r="D1297" t="str">
            <v>Centro de Investigación en Alimentación y Desarrollo, A.C.</v>
          </cell>
        </row>
        <row r="1298">
          <cell r="C1298" t="str">
            <v>38,90A</v>
          </cell>
          <cell r="D1298" t="str">
            <v>Centro de Investigación en Geografía y Geomática, "Ing. Jorge L. Tamayo", A.C.</v>
          </cell>
        </row>
        <row r="1299">
          <cell r="C1299" t="str">
            <v>38,90C</v>
          </cell>
          <cell r="D1299" t="str">
            <v>Centro de Investigación en Matemáticas, A.C.</v>
          </cell>
        </row>
        <row r="1300">
          <cell r="C1300" t="str">
            <v>38,90E</v>
          </cell>
          <cell r="D1300" t="str">
            <v>Centro de Investigación en Materiales Avanzados, S.C.</v>
          </cell>
        </row>
        <row r="1301">
          <cell r="C1301" t="str">
            <v>38,90G</v>
          </cell>
          <cell r="D1301" t="str">
            <v>CIATEC, A.C. "Centro de Innovación Aplicada en Tecnologías Competitivas"</v>
          </cell>
        </row>
        <row r="1302">
          <cell r="C1302" t="str">
            <v>38,90I</v>
          </cell>
          <cell r="D1302" t="str">
            <v>Centro de Investigación y Asistencia en Tecnología y Diseño del Estado de Jalisco, A.C.</v>
          </cell>
        </row>
        <row r="1303">
          <cell r="C1303" t="str">
            <v>38,90K</v>
          </cell>
          <cell r="D1303" t="str">
            <v>Centro de Investigación y Desarrollo Tecnológico en Electroquímica, S.C.</v>
          </cell>
        </row>
        <row r="1304">
          <cell r="C1304" t="str">
            <v>38,90M</v>
          </cell>
          <cell r="D1304" t="str">
            <v>Centro de Investigación y Docencia Económicas, A.C.</v>
          </cell>
        </row>
        <row r="1305">
          <cell r="C1305" t="str">
            <v>38,90O</v>
          </cell>
          <cell r="D1305" t="str">
            <v>Centro de Investigaciones Biológicas del Noroeste, S.C.</v>
          </cell>
        </row>
        <row r="1306">
          <cell r="C1306" t="str">
            <v>38,90Q</v>
          </cell>
          <cell r="D1306" t="str">
            <v>Centro de Investigación Científica de Yucatán, A.C.</v>
          </cell>
        </row>
        <row r="1307">
          <cell r="C1307" t="str">
            <v>38,90S</v>
          </cell>
          <cell r="D1307" t="str">
            <v>Centro de Investigaciones en Optica, A.C.</v>
          </cell>
        </row>
        <row r="1308">
          <cell r="C1308" t="str">
            <v>38,90U</v>
          </cell>
          <cell r="D1308" t="str">
            <v>Centro de Investigación en Química Aplicada</v>
          </cell>
        </row>
        <row r="1309">
          <cell r="C1309" t="str">
            <v>38,90W</v>
          </cell>
          <cell r="D1309" t="str">
            <v>Centro de Investigaciones y Estudios Superiores en Antropología Social</v>
          </cell>
        </row>
        <row r="1310">
          <cell r="C1310" t="str">
            <v>38,90X</v>
          </cell>
          <cell r="D1310" t="str">
            <v>Consejo Nacional de Ciencia y Tecnología</v>
          </cell>
        </row>
        <row r="1311">
          <cell r="C1311" t="str">
            <v>38,90Y</v>
          </cell>
          <cell r="D1311" t="str">
            <v>CIATEQ, A.C. Centro de Tecnología Avanzada</v>
          </cell>
        </row>
        <row r="1312">
          <cell r="C1312" t="str">
            <v>38,91A</v>
          </cell>
          <cell r="D1312" t="str">
            <v>Corporación Mexicana de Investigación en Materiales, S.A. de C.V.</v>
          </cell>
        </row>
        <row r="1313">
          <cell r="C1313" t="str">
            <v>38,91C</v>
          </cell>
          <cell r="D1313" t="str">
            <v>El Colegio de la Frontera Norte, A.C.</v>
          </cell>
        </row>
        <row r="1314">
          <cell r="C1314" t="str">
            <v>38,91E</v>
          </cell>
          <cell r="D1314" t="str">
            <v>El Colegio de la Frontera Sur</v>
          </cell>
        </row>
        <row r="1315">
          <cell r="C1315" t="str">
            <v>38,91I</v>
          </cell>
          <cell r="D1315" t="str">
            <v>El Colegio de Michoacán, A.C.</v>
          </cell>
        </row>
        <row r="1316">
          <cell r="C1316" t="str">
            <v>38,91K</v>
          </cell>
          <cell r="D1316" t="str">
            <v>El Colegio de San Luis, A.C.</v>
          </cell>
        </row>
        <row r="1317">
          <cell r="C1317" t="str">
            <v>38,91M</v>
          </cell>
          <cell r="D1317" t="str">
            <v>Fondo de Información y Documentación para la Industria</v>
          </cell>
        </row>
        <row r="1318">
          <cell r="C1318" t="str">
            <v>38,91O</v>
          </cell>
          <cell r="D1318" t="str">
            <v>Fondo para el Desarrollo de Recursos Humanos</v>
          </cell>
        </row>
        <row r="1319">
          <cell r="C1319" t="str">
            <v>38,91Q</v>
          </cell>
          <cell r="D1319" t="str">
            <v>Instituto de Ecología, A.C.</v>
          </cell>
        </row>
        <row r="1320">
          <cell r="C1320" t="str">
            <v>38,91S</v>
          </cell>
          <cell r="D1320" t="str">
            <v>Instituto de Investigaciones "Dr. José María Luis Mora"</v>
          </cell>
        </row>
        <row r="1321">
          <cell r="C1321" t="str">
            <v>38,91U</v>
          </cell>
          <cell r="D1321" t="str">
            <v>Instituto Nacional de Astrofísica, Optica y Electrónica</v>
          </cell>
        </row>
        <row r="1322">
          <cell r="C1322" t="str">
            <v>38,91W</v>
          </cell>
          <cell r="D1322" t="str">
            <v>Instituto Potosino de Investigación Científica y Tecnológica, A.C.</v>
          </cell>
        </row>
        <row r="1323">
          <cell r="C1323" t="str">
            <v>40,100</v>
          </cell>
          <cell r="D1323" t="str">
            <v>Instituto Nacional de Estadística y Geografía</v>
          </cell>
        </row>
        <row r="1324">
          <cell r="C1324" t="str">
            <v>GYR,GYR</v>
          </cell>
          <cell r="D1324" t="str">
            <v>Instituto Mexicano del Seguro Social</v>
          </cell>
        </row>
        <row r="1325">
          <cell r="C1325" t="str">
            <v>GY1,GY1</v>
          </cell>
          <cell r="D1325" t="str">
            <v>IMSS (Guarderías y Prestaciones Sociales)</v>
          </cell>
        </row>
        <row r="1326">
          <cell r="C1326" t="str">
            <v>GY2,GY2</v>
          </cell>
          <cell r="D1326" t="str">
            <v>IMSS (Enfermedades y Maternidad)</v>
          </cell>
        </row>
        <row r="1327">
          <cell r="C1327" t="str">
            <v>GY3,GY3</v>
          </cell>
          <cell r="D1327" t="str">
            <v>IMSS (Retiro, Cesantía, Edad Avanzada y Vejez)</v>
          </cell>
        </row>
        <row r="1328">
          <cell r="C1328" t="str">
            <v>GY4,GY4</v>
          </cell>
          <cell r="D1328" t="str">
            <v>IMSS (Riesgos de Trabajo)</v>
          </cell>
        </row>
        <row r="1329">
          <cell r="C1329" t="str">
            <v>GY5,GY5</v>
          </cell>
          <cell r="D1329" t="str">
            <v>IMSS (Invalidez y Vida)</v>
          </cell>
        </row>
        <row r="1330">
          <cell r="C1330" t="str">
            <v>GY6,GY6</v>
          </cell>
          <cell r="D1330" t="str">
            <v>IMSS (Salud para la Familia)</v>
          </cell>
        </row>
        <row r="1331">
          <cell r="C1331" t="str">
            <v>GY7,GY7</v>
          </cell>
          <cell r="D1331" t="str">
            <v>IMSS-Oportunidades</v>
          </cell>
        </row>
        <row r="1332">
          <cell r="C1332" t="str">
            <v>GYN,GYN</v>
          </cell>
          <cell r="D1332" t="str">
            <v>Instituto de Seguridad y Servicios Sociales de los Trabajadores del Estado</v>
          </cell>
        </row>
      </sheetData>
      <sheetData sheetId="12">
        <row r="10">
          <cell r="I10" t="str">
            <v>1,R1</v>
          </cell>
        </row>
      </sheetData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  <sheetName val="GP R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a"/>
      <sheetName val="T 27"/>
      <sheetName val="Base 27 3418"/>
      <sheetName val="Base 27"/>
      <sheetName val="T 27%"/>
      <sheetName val="T 12"/>
      <sheetName val="Base 12"/>
      <sheetName val="T 23"/>
      <sheetName val="Base 23"/>
      <sheetName val="T 30"/>
      <sheetName val="Base 30"/>
      <sheetName val="Hoja1"/>
      <sheetName val="Base global"/>
      <sheetName val="Tabla global"/>
      <sheetName val="Global"/>
      <sheetName val="100"/>
      <sheetName val="102"/>
      <sheetName val="110"/>
      <sheetName val="200"/>
      <sheetName val="300"/>
      <sheetName val="400"/>
      <sheetName val="500"/>
      <sheetName val="700"/>
      <sheetName val="710"/>
      <sheetName val="711"/>
      <sheetName val="712"/>
      <sheetName val="713"/>
      <sheetName val="720"/>
      <sheetName val="Tabla 2010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mos"/>
      <sheetName val="entidades"/>
      <sheetName val="tabla"/>
      <sheetName val="tabla (2)"/>
      <sheetName val="tabla (3)"/>
      <sheetName val="gnt"/>
      <sheetName val="ajuste funcional"/>
      <sheetName val="oics"/>
      <sheetName val="cat ramos"/>
      <sheetName val="urs"/>
      <sheetName val="pps"/>
      <sheetName val="og"/>
      <sheetName val="Hoja1 (2)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>
        <row r="10">
          <cell r="I10" t="str">
            <v>1,R1</v>
          </cell>
          <cell r="J10" t="str">
            <v>ACTIVIDADES DERIVADAS DEL TRABAJO LEGISLATIVO</v>
          </cell>
        </row>
        <row r="11">
          <cell r="I11" t="str">
            <v>1,R2</v>
          </cell>
          <cell r="J11" t="str">
            <v>Entregar a la Cámara de Diputados del H. Congreso de la Unión, el informe sobre la revisión de la Cuenta de la Hacienda Pública Federal</v>
          </cell>
        </row>
        <row r="12">
          <cell r="I12" t="str">
            <v>1,K25</v>
          </cell>
          <cell r="J12" t="str">
            <v>PROYECTOS DE INMUEBLES (OFICINAS ADMINISTRATIVAS).</v>
          </cell>
        </row>
        <row r="13">
          <cell r="I13" t="str">
            <v>1,K27</v>
          </cell>
          <cell r="J13" t="str">
            <v>Mantenimiento de Infraestructura</v>
          </cell>
        </row>
        <row r="14">
          <cell r="I14" t="str">
            <v>2,P1</v>
          </cell>
          <cell r="J14" t="str">
            <v>Asesoramiento, coordinación, difusión y apoyo de las acciones en materia de seguridad nacional a cargo del Consejo de Seguridad Nacional</v>
          </cell>
        </row>
        <row r="15">
          <cell r="I15" t="str">
            <v>2,P2</v>
          </cell>
          <cell r="J15" t="str">
            <v>Asesoraría, coordinación, difusión y apoyo técnico de las actividades del Presidente de la República</v>
          </cell>
        </row>
        <row r="16">
          <cell r="I16" t="str">
            <v>2,P3</v>
          </cell>
          <cell r="J16" t="str">
            <v>Atención y seguimiento a las solicitudes y demandas de la ciudadanía.</v>
          </cell>
        </row>
        <row r="17">
          <cell r="I17" t="str">
            <v>2,P4</v>
          </cell>
          <cell r="J17" t="str">
            <v>Apoyo a las medidas de seguridad de la Presidencia de la República.</v>
          </cell>
        </row>
        <row r="18">
          <cell r="I18" t="str">
            <v>2,K27</v>
          </cell>
          <cell r="J18" t="str">
            <v>Mantenimiento de infraestructura</v>
          </cell>
        </row>
        <row r="19">
          <cell r="I19" t="str">
            <v>2,M1</v>
          </cell>
          <cell r="J19" t="str">
            <v>Actividades de apoyo administrativo</v>
          </cell>
        </row>
        <row r="20">
          <cell r="I20" t="str">
            <v>2,O1</v>
          </cell>
          <cell r="J20" t="str">
            <v>Actividades de apoyo a la función pública y buen gobierno</v>
          </cell>
        </row>
        <row r="21">
          <cell r="I21" t="str">
            <v>3,R1</v>
          </cell>
          <cell r="J21" t="str">
            <v>Otras Actividades</v>
          </cell>
        </row>
        <row r="22">
          <cell r="I22" t="str">
            <v>4,U1</v>
          </cell>
          <cell r="J22" t="str">
            <v>Modernización Integral del Registro Civil con Entidades Federativas</v>
          </cell>
        </row>
        <row r="23">
          <cell r="I23" t="str">
            <v>4,E1</v>
          </cell>
          <cell r="J23" t="str">
            <v>Servicios de inteligencia para la Seguridad Nacional</v>
          </cell>
        </row>
        <row r="24">
          <cell r="I24" t="str">
            <v>4,R1</v>
          </cell>
          <cell r="J24" t="str">
            <v>Pago a trabajadores jubilados de Talleres Gráficos de la Nación</v>
          </cell>
        </row>
        <row r="25">
          <cell r="I25" t="str">
            <v>4,P1</v>
          </cell>
          <cell r="J25" t="str">
            <v>Conducción de la política interior y las relaciones del Ejecutivo Federal con el Congreso de la Unión, Entidades Federativas y Asociaciones Políticas y Sociales</v>
          </cell>
        </row>
        <row r="26">
          <cell r="I26" t="str">
            <v>4,E2</v>
          </cell>
          <cell r="J26" t="str">
            <v>Preservación y difusión del acervo documental de la Nación y de las Revoluciones de México</v>
          </cell>
        </row>
        <row r="27">
          <cell r="I27" t="str">
            <v>4,R2</v>
          </cell>
          <cell r="J27" t="str">
            <v>Fondo de Apoyo Social para Ex Trabajadores Migratorios mexicanos en Estados Unidos</v>
          </cell>
        </row>
        <row r="28">
          <cell r="I28" t="str">
            <v>4,P2</v>
          </cell>
          <cell r="J28" t="str">
            <v>Actividades para contribuir al desarrollo político y cívico social del país</v>
          </cell>
        </row>
        <row r="29">
          <cell r="I29" t="str">
            <v>4,R3</v>
          </cell>
          <cell r="J29" t="str">
            <v>Programa para el Registro Público de Propiedad Único</v>
          </cell>
        </row>
        <row r="30">
          <cell r="I30" t="str">
            <v>4,E3</v>
          </cell>
          <cell r="J30" t="str">
            <v>Servicios de edición y artes gráficas para el Gobierno Federal</v>
          </cell>
        </row>
        <row r="31">
          <cell r="I31" t="str">
            <v>4,P3</v>
          </cell>
          <cell r="J31" t="str">
            <v>Promoción de la protección de los derechos humanos y prevención de la discriminación</v>
          </cell>
        </row>
        <row r="32">
          <cell r="I32" t="str">
            <v>4,P4</v>
          </cell>
          <cell r="J32" t="str">
            <v>Divulgación de las acciones en materia de derechos humanos.</v>
          </cell>
        </row>
        <row r="33">
          <cell r="I33" t="str">
            <v>4,E4</v>
          </cell>
          <cell r="J33" t="str">
            <v>Producción de programas informativos de radio y televisión del Ejecutivo Federal</v>
          </cell>
        </row>
        <row r="34">
          <cell r="I34" t="str">
            <v>4,E5</v>
          </cell>
          <cell r="J34" t="str">
            <v>Monitoreo de contenidos en cine, radio, televisión y editorial</v>
          </cell>
        </row>
        <row r="35">
          <cell r="I35" t="str">
            <v>4,R5</v>
          </cell>
          <cell r="J35" t="str">
            <v>Programa de Integración del Registro Nacional de Población</v>
          </cell>
        </row>
        <row r="36">
          <cell r="I36" t="str">
            <v>4,P5</v>
          </cell>
          <cell r="J36" t="str">
            <v>Conducción de la política de comunicación social de la Administración Pública Federal y la relación con los medios de comunicación</v>
          </cell>
        </row>
        <row r="37">
          <cell r="I37" t="str">
            <v>4,E6</v>
          </cell>
          <cell r="J37" t="str">
            <v>Atención a refugiados en el país</v>
          </cell>
        </row>
        <row r="38">
          <cell r="I38" t="str">
            <v>4,R6</v>
          </cell>
          <cell r="J38" t="str">
            <v>Programa de Modernización Integral del Registro Civil</v>
          </cell>
        </row>
        <row r="39">
          <cell r="I39" t="str">
            <v>4,P6</v>
          </cell>
          <cell r="J39" t="str">
            <v>Planeación demográfica del país</v>
          </cell>
        </row>
        <row r="40">
          <cell r="I40" t="str">
            <v>4,R7</v>
          </cell>
          <cell r="J40" t="str">
            <v>Programa para la adopción y uso de la CURP</v>
          </cell>
        </row>
        <row r="41">
          <cell r="I41" t="str">
            <v>4,E7</v>
          </cell>
          <cell r="J41" t="str">
            <v>Programa de protección a migrantes (Grupos Beta)</v>
          </cell>
        </row>
        <row r="42">
          <cell r="I42" t="str">
            <v>4,P7</v>
          </cell>
          <cell r="J42" t="str">
            <v>Administración del Servicio Nacional de Identificación Personal</v>
          </cell>
        </row>
        <row r="43">
          <cell r="I43" t="str">
            <v>4,R8</v>
          </cell>
          <cell r="J43" t="str">
            <v>Plan de Emergencias Radiológicas Externas (PERE)</v>
          </cell>
        </row>
        <row r="44">
          <cell r="I44" t="str">
            <v>4,E8</v>
          </cell>
          <cell r="J44" t="str">
            <v>Servicios migratorios en fronteras, puertos y aeropuertos</v>
          </cell>
        </row>
        <row r="45">
          <cell r="I45" t="str">
            <v>4,P8</v>
          </cell>
          <cell r="J45" t="str">
            <v>Conducción de la relación del Estado con las asociaciones religiosas</v>
          </cell>
        </row>
        <row r="46">
          <cell r="I46" t="str">
            <v>4,P9</v>
          </cell>
          <cell r="J46" t="str">
            <v>Defensa jurídica de la Secretaría de Gobernación y compilación jurídica nacional y testamentaria ciudadana</v>
          </cell>
        </row>
        <row r="47">
          <cell r="I47" t="str">
            <v>4,E9</v>
          </cell>
          <cell r="J47" t="str">
            <v>Coordinación y operación del Sistema Nacional de Protección Civil</v>
          </cell>
        </row>
        <row r="48">
          <cell r="I48" t="str">
            <v>4,P10</v>
          </cell>
          <cell r="J48" t="str">
            <v>Implementación de la Reforma al Sistema de Justicia Penal</v>
          </cell>
        </row>
        <row r="49">
          <cell r="I49" t="str">
            <v>4,E10</v>
          </cell>
          <cell r="J49" t="str">
            <v>Impartición de justicia laboral para los trabajadores al servicio del Estado</v>
          </cell>
        </row>
        <row r="50">
          <cell r="I50" t="str">
            <v>4,R10</v>
          </cell>
          <cell r="J50" t="str">
            <v>Conducción de Proyectos y Programas públicos a cargo de otras Secretarías de Estado, dirigidos al Estado de Chiapas, principalmente en el area de conflicto</v>
          </cell>
        </row>
        <row r="51">
          <cell r="I51" t="str">
            <v>4,E11</v>
          </cell>
          <cell r="J51" t="str">
            <v>Promover la Protección de los Derechos Humanos y Prevenir la Discriminación.</v>
          </cell>
        </row>
        <row r="52">
          <cell r="I52" t="str">
            <v>4,R11</v>
          </cell>
          <cell r="J52" t="str">
            <v>Coordinación ejecutiva de los programas y calendarios de la Conmemoración del Bicentenario de la Independencia Nacional y Centenario de la RevoluciónMexicana</v>
          </cell>
        </row>
        <row r="53">
          <cell r="I53" t="str">
            <v>4,E12</v>
          </cell>
          <cell r="J53" t="str">
            <v>Registro e Identificación de Población</v>
          </cell>
        </row>
        <row r="54">
          <cell r="I54" t="str">
            <v>4,K15</v>
          </cell>
          <cell r="J54" t="str">
            <v>Proyectos de infraestructura gubernamental de gobernación</v>
          </cell>
        </row>
        <row r="55">
          <cell r="I55" t="str">
            <v>4,O1</v>
          </cell>
          <cell r="J55" t="str">
            <v>Actividades de apoyo a la función pública y buen gobierno</v>
          </cell>
        </row>
        <row r="56">
          <cell r="I56" t="str">
            <v>4,M1</v>
          </cell>
          <cell r="J56" t="str">
            <v>Actividades de apoyo administrativo</v>
          </cell>
        </row>
        <row r="57">
          <cell r="I57" t="str">
            <v>4,O99</v>
          </cell>
          <cell r="J57" t="str">
            <v>Operación del Servicio Profesional de Carrera en la Administración Pública Federal Centralizada</v>
          </cell>
        </row>
        <row r="58">
          <cell r="I58" t="str">
            <v>4,N1</v>
          </cell>
          <cell r="J58" t="str">
            <v>Coordinación del Sistema Nacional de Protección Civil</v>
          </cell>
        </row>
        <row r="59">
          <cell r="I59" t="str">
            <v>5,E1</v>
          </cell>
          <cell r="J59" t="str">
            <v>Atención a las comunidades mexicanas en el exterior</v>
          </cell>
        </row>
        <row r="60">
          <cell r="I60" t="str">
            <v>5,R1</v>
          </cell>
          <cell r="J60" t="str">
            <v>Compromisos financieros de México ante organismos internacionales</v>
          </cell>
        </row>
        <row r="61">
          <cell r="I61" t="str">
            <v>5,P1</v>
          </cell>
          <cell r="J61" t="str">
            <v>Coordinación de la agenda económica, la promoción comercial de México en el exterior y la cooperación internacional</v>
          </cell>
        </row>
        <row r="62">
          <cell r="I62" t="str">
            <v>5,E2</v>
          </cell>
          <cell r="J62" t="str">
            <v>Protección y asistencia consular</v>
          </cell>
        </row>
        <row r="63">
          <cell r="I63" t="str">
            <v>5,R2</v>
          </cell>
          <cell r="J63" t="str">
            <v>Fortalecimiento de las capacidades del Servicio Exterior Mexicano y de la Cancillería</v>
          </cell>
        </row>
        <row r="64">
          <cell r="I64" t="str">
            <v>5,P2</v>
          </cell>
          <cell r="J64" t="str">
            <v>Diseño y conducción de la política exterior de México</v>
          </cell>
        </row>
        <row r="65">
          <cell r="I65" t="str">
            <v>5,P3</v>
          </cell>
          <cell r="J65" t="str">
            <v>Coordinación de la política exterior de México en materia de derechos humanos y democracia</v>
          </cell>
        </row>
        <row r="66">
          <cell r="I66" t="str">
            <v>5,R3</v>
          </cell>
          <cell r="J66" t="str">
            <v>Preservación de la integridad territorial y delimitación de las fronteras del país</v>
          </cell>
        </row>
        <row r="67">
          <cell r="I67" t="str">
            <v>5,E3</v>
          </cell>
          <cell r="J67" t="str">
            <v>Expedición de pasaportes y servicios consulares</v>
          </cell>
        </row>
        <row r="68">
          <cell r="I68" t="str">
            <v>5,E4</v>
          </cell>
          <cell r="J68" t="str">
            <v>Defensa de los intereses de México y de sus nacionales en litigios internacionales</v>
          </cell>
        </row>
        <row r="69">
          <cell r="I69" t="str">
            <v>5,P4</v>
          </cell>
          <cell r="J69" t="str">
            <v>Promoción y defensa de los intereses de México en el exterior, en los ámbitos bilateral y regional</v>
          </cell>
        </row>
        <row r="70">
          <cell r="I70" t="str">
            <v>5,E5</v>
          </cell>
          <cell r="J70" t="str">
            <v>Preservación de la integridad territorial y delimitación de las fronteras del país.</v>
          </cell>
        </row>
        <row r="71">
          <cell r="I71" t="str">
            <v>5,P5</v>
          </cell>
          <cell r="J71" t="str">
            <v>Promoción y defensa de los intereses de México en el Sistema de Naciones Unidas y demás foros multilaterales que se ocupan de temas globales</v>
          </cell>
        </row>
        <row r="72">
          <cell r="I72" t="str">
            <v>5,P6</v>
          </cell>
          <cell r="J72" t="str">
            <v>Promoción y defensa de los intereses de México en los organismos económicos internacionales</v>
          </cell>
        </row>
        <row r="73">
          <cell r="I73" t="str">
            <v>5,E6</v>
          </cell>
          <cell r="J73" t="str">
            <v>Fortalecimiento de las capacidades del Servicio Exterior Mexicano y de la Cancillería.</v>
          </cell>
        </row>
        <row r="74">
          <cell r="I74" t="str">
            <v>5,P7</v>
          </cell>
          <cell r="J74" t="str">
            <v>Promoción de la cultura de México en el exterior</v>
          </cell>
        </row>
        <row r="75">
          <cell r="I75" t="str">
            <v>5,P8</v>
          </cell>
          <cell r="J75" t="str">
            <v>Foros, publicaciones y actividades en materia de equidad de género</v>
          </cell>
        </row>
        <row r="76">
          <cell r="I76" t="str">
            <v>5,K14</v>
          </cell>
          <cell r="J76" t="str">
            <v>Otros proyectos de infraestructura social.</v>
          </cell>
        </row>
        <row r="77">
          <cell r="I77" t="str">
            <v>5,K25</v>
          </cell>
          <cell r="J77" t="str">
            <v>Proyectos de inmuebles (oficinas administrativas)</v>
          </cell>
        </row>
        <row r="78">
          <cell r="I78" t="str">
            <v>5,M1</v>
          </cell>
          <cell r="J78" t="str">
            <v>Actividades de apoyo administrativo</v>
          </cell>
        </row>
        <row r="79">
          <cell r="I79" t="str">
            <v>5,O1</v>
          </cell>
          <cell r="J79" t="str">
            <v>Actividades de apoyo a la función pública y buen gobierno</v>
          </cell>
        </row>
        <row r="80">
          <cell r="I80" t="str">
            <v>6,S1</v>
          </cell>
          <cell r="J80" t="str">
            <v>Subsidio a la Prima del Seguro Agropecuario</v>
          </cell>
        </row>
        <row r="81">
          <cell r="I81" t="str">
            <v>6,U1</v>
          </cell>
          <cell r="J81" t="str">
            <v>Fomento a la producción de vivienda en las Entidades Federativas y Municipios</v>
          </cell>
        </row>
        <row r="82">
          <cell r="I82" t="str">
            <v>6,U2</v>
          </cell>
          <cell r="J82" t="str">
            <v>Proyecto para la Atención a Indígenas Desplazados (Indígenas urbanos y migrantes desplazados)</v>
          </cell>
        </row>
        <row r="83">
          <cell r="I83" t="str">
            <v>6,U4</v>
          </cell>
          <cell r="J83" t="str">
            <v>Apoyo a proyectos de comunicación indígena</v>
          </cell>
        </row>
        <row r="84">
          <cell r="I84" t="str">
            <v>6,U6</v>
          </cell>
          <cell r="J84" t="str">
            <v>Programa complementario de financiamiento a la vivienda</v>
          </cell>
        </row>
        <row r="85">
          <cell r="I85" t="str">
            <v>6,U7</v>
          </cell>
          <cell r="J85" t="str">
            <v>Atención a Tercer Nivel</v>
          </cell>
        </row>
        <row r="86">
          <cell r="I86" t="str">
            <v>6,U8</v>
          </cell>
          <cell r="J86" t="str">
            <v>Manejo y Conservación de Recursos Naturales en Zonas Indígenas</v>
          </cell>
        </row>
        <row r="87">
          <cell r="I87" t="str">
            <v>6,U9</v>
          </cell>
          <cell r="J87" t="str">
            <v>Excarcelación de Presos Indígenas</v>
          </cell>
        </row>
        <row r="88">
          <cell r="I88" t="str">
            <v>6,S10</v>
          </cell>
          <cell r="J88" t="str">
            <v>Fortalecimiento a la Transversalidad de la Perspectiva de Género</v>
          </cell>
        </row>
        <row r="89">
          <cell r="I89" t="str">
            <v>6,U10</v>
          </cell>
          <cell r="J89" t="str">
            <v>Apoyos para la Inclusión Financiera y la Bancarización</v>
          </cell>
        </row>
        <row r="90">
          <cell r="I90" t="str">
            <v>6,U11</v>
          </cell>
          <cell r="J90" t="str">
            <v>Fortalecimiento a las Políticas Municipales de Igualdad y Equidad entre  Mujeres y Hombres.</v>
          </cell>
        </row>
        <row r="91">
          <cell r="I91" t="str">
            <v>6,S172</v>
          </cell>
          <cell r="J91" t="str">
            <v>Programa de Apoyo a los Fondos de Aseguramiento Agropecuario</v>
          </cell>
        </row>
        <row r="92">
          <cell r="I92" t="str">
            <v>6,S177</v>
          </cell>
          <cell r="J92" t="str">
            <v>Programa de esquema de financiamiento y subsidio federal para vivienda</v>
          </cell>
        </row>
        <row r="93">
          <cell r="I93" t="str">
            <v>6,S178</v>
          </cell>
          <cell r="J93" t="str">
            <v>Programas Albergues Escolares Indígenas (PAEI)</v>
          </cell>
        </row>
        <row r="94">
          <cell r="I94" t="str">
            <v>6,S179</v>
          </cell>
          <cell r="J94" t="str">
            <v>Programa de Infraestructura Básica para la Atención de los Pueblos Indígenas (PIBAI)</v>
          </cell>
        </row>
        <row r="95">
          <cell r="I95" t="str">
            <v>6,S180</v>
          </cell>
          <cell r="J95" t="str">
            <v>Programa Fondos Regionales Indígenas (PFRI)</v>
          </cell>
        </row>
        <row r="96">
          <cell r="I96" t="str">
            <v>6,S181</v>
          </cell>
          <cell r="J96" t="str">
            <v>Programa Organización Productiva para Mujeres Indígenas (POPMI)</v>
          </cell>
        </row>
        <row r="97">
          <cell r="I97" t="str">
            <v>6,S182</v>
          </cell>
          <cell r="J97" t="str">
            <v>Programa Promoción de Convenios en Materia de Justicia (PPCMJ)</v>
          </cell>
        </row>
        <row r="98">
          <cell r="I98" t="str">
            <v>6,S183</v>
          </cell>
          <cell r="J98" t="str">
            <v>Programa de Fomento y Desarrollo de las Culturas Indígenas (PFDCI)</v>
          </cell>
        </row>
        <row r="99">
          <cell r="I99" t="str">
            <v>6,S184</v>
          </cell>
          <cell r="J99" t="str">
            <v>Programa Turismo Alternativo en Zonas Indígenas (PTAZI)</v>
          </cell>
        </row>
        <row r="100">
          <cell r="I100" t="str">
            <v>6,S185</v>
          </cell>
          <cell r="J100" t="str">
            <v>Programa de Coordinación para el Apoyo a la Producción Indígena (PROCAPI)</v>
          </cell>
        </row>
        <row r="101">
          <cell r="I101" t="str">
            <v>6,S186</v>
          </cell>
          <cell r="J101" t="str">
            <v>Constitución y operación de unidades de promoción de crédito</v>
          </cell>
        </row>
        <row r="102">
          <cell r="I102" t="str">
            <v>6,S187</v>
          </cell>
          <cell r="J102" t="str">
            <v>Reducción de costos acceso al crédito</v>
          </cell>
        </row>
        <row r="103">
          <cell r="I103" t="str">
            <v>6,S199</v>
          </cell>
          <cell r="J103" t="str">
            <v>Fondo de Contingencias y Autoseguro</v>
          </cell>
        </row>
        <row r="104">
          <cell r="I104" t="str">
            <v>6,G1</v>
          </cell>
          <cell r="J104" t="str">
            <v>Regulación del sector financiero</v>
          </cell>
        </row>
        <row r="105">
          <cell r="I105" t="str">
            <v>6,F1</v>
          </cell>
          <cell r="J105" t="str">
            <v>Programa de Garantías Liquidas</v>
          </cell>
        </row>
        <row r="106">
          <cell r="I106" t="str">
            <v>6,B1</v>
          </cell>
          <cell r="J106" t="str">
            <v>Producción de impresos valorados, no valorados, numerados y de seguridad</v>
          </cell>
        </row>
        <row r="107">
          <cell r="I107" t="str">
            <v>6,R1</v>
          </cell>
          <cell r="J107" t="str">
            <v>Compromisos con Organismos Financieros Internacionales</v>
          </cell>
        </row>
        <row r="108">
          <cell r="I108" t="str">
            <v>6,P1</v>
          </cell>
          <cell r="J108" t="str">
            <v>Diseño de la política de ingresos</v>
          </cell>
        </row>
        <row r="109">
          <cell r="I109" t="str">
            <v>6,G2</v>
          </cell>
          <cell r="J109" t="str">
            <v>Detección y prevención de ilícitos financieros relacionados con el terrorismo y el lavado de dinero</v>
          </cell>
        </row>
        <row r="110">
          <cell r="I110" t="str">
            <v>6,F2</v>
          </cell>
          <cell r="J110" t="str">
            <v>Programa integral de formación, capacitación y consultoría para Productores e Intermediarios Financieros Rurales.</v>
          </cell>
        </row>
        <row r="111">
          <cell r="I111" t="str">
            <v>6,B2</v>
          </cell>
          <cell r="J111" t="str">
            <v>Producción y comercialización de billetes de lotería</v>
          </cell>
        </row>
        <row r="112">
          <cell r="I112" t="str">
            <v>6,R2</v>
          </cell>
          <cell r="J112" t="str">
            <v>Actividades de información y difusión institucional y de fomento para el cumplimiento de las obligaciones fiscales</v>
          </cell>
        </row>
        <row r="113">
          <cell r="I113" t="str">
            <v>6,P2</v>
          </cell>
          <cell r="J113" t="str">
            <v>Diseño e instrumentación de las políticas y estrategias en materia de programación, presupuesto, gasto público federal, contabilidad y rendición de cuentas de la gestión del sector público</v>
          </cell>
        </row>
        <row r="114">
          <cell r="I114" t="str">
            <v>6,B3</v>
          </cell>
          <cell r="J114" t="str">
            <v>Produccion y comercializacion de juegos y productos</v>
          </cell>
        </row>
        <row r="115">
          <cell r="I115" t="str">
            <v>6,E3</v>
          </cell>
          <cell r="J115" t="str">
            <v>Administración de los fondos federales y valores en propiedad y/o custodia del Gobierno Federal</v>
          </cell>
        </row>
        <row r="116">
          <cell r="I116" t="str">
            <v>6,G3</v>
          </cell>
          <cell r="J116" t="str">
            <v>Regulación, inspección y vigilancia de entidades participantes en los Sistemas de Ahorro para el Retiro,</v>
          </cell>
        </row>
        <row r="117">
          <cell r="I117" t="str">
            <v>6,F3</v>
          </cell>
          <cell r="J117" t="str">
            <v>Créditos a productores e intermediarios financieros del sector rural (Financiera Rural)</v>
          </cell>
        </row>
        <row r="118">
          <cell r="I118" t="str">
            <v>6,P3</v>
          </cell>
          <cell r="J118" t="str">
            <v>Diseño e instrumentación de las estrategias macroeconómica, de finanzas y de deuda pública</v>
          </cell>
        </row>
        <row r="119">
          <cell r="I119" t="str">
            <v>6,B4</v>
          </cell>
          <cell r="J119" t="str">
            <v>Producción y comercialización de monedas</v>
          </cell>
        </row>
        <row r="120">
          <cell r="I120" t="str">
            <v>6,G4</v>
          </cell>
          <cell r="J120" t="str">
            <v>Regulación, inspección y vigilancia del sector asegurador</v>
          </cell>
        </row>
        <row r="121">
          <cell r="I121" t="str">
            <v>6,P4</v>
          </cell>
          <cell r="J121" t="str">
            <v>Asesoría jurídica y representación judicial y administrativa de la SHCP</v>
          </cell>
        </row>
        <row r="122">
          <cell r="I122" t="str">
            <v>6,R4</v>
          </cell>
          <cell r="J122" t="str">
            <v>Administración y enajenación de los activos referidos en la Ley Federal para la Administración y Enajenación de Bienes del Sector Público (SAE)</v>
          </cell>
        </row>
        <row r="123">
          <cell r="I123" t="str">
            <v>6,F4</v>
          </cell>
          <cell r="J123" t="str">
            <v>Recuperación de cartera de productores e intermediarios financieros del sector rural (Financiera Rural)</v>
          </cell>
        </row>
        <row r="124">
          <cell r="I124" t="str">
            <v>6,G5</v>
          </cell>
          <cell r="J124" t="str">
            <v>Regulación, inspección y vigilancia del sector bancario y de valores</v>
          </cell>
        </row>
        <row r="125">
          <cell r="I125" t="str">
            <v>6,P5</v>
          </cell>
          <cell r="J125" t="str">
            <v>Conducción e instrumentación de la política nacional de vivienda y suelo para uso y redensificación habitacional</v>
          </cell>
        </row>
        <row r="126">
          <cell r="I126" t="str">
            <v>6,E5</v>
          </cell>
          <cell r="J126" t="str">
            <v>Recopilación y producción de material informativo (Notimex)</v>
          </cell>
        </row>
        <row r="127">
          <cell r="I127" t="str">
            <v>6,P6</v>
          </cell>
          <cell r="J127" t="str">
            <v>Fomento y coordinación de políticas públicas, investigación y promoción vinculadas a las culturas indígenas</v>
          </cell>
        </row>
        <row r="128">
          <cell r="I128" t="str">
            <v>6,F6</v>
          </cell>
          <cell r="J128" t="str">
            <v>Productos y Servicios para Intermediarios Financieros</v>
          </cell>
        </row>
        <row r="129">
          <cell r="I129" t="str">
            <v>6,E6</v>
          </cell>
          <cell r="J129" t="str">
            <v>Promoción del acceso a la información pública</v>
          </cell>
        </row>
        <row r="130">
          <cell r="I130" t="str">
            <v>6,F7</v>
          </cell>
          <cell r="J130" t="str">
            <v>Financiamiento para la exportación</v>
          </cell>
        </row>
        <row r="131">
          <cell r="I131" t="str">
            <v>6,F8</v>
          </cell>
          <cell r="J131" t="str">
            <v>Servicios financieros complementarios en apoyo de las empresas exportadoras</v>
          </cell>
        </row>
        <row r="132">
          <cell r="I132" t="str">
            <v>6,E8</v>
          </cell>
          <cell r="J132" t="str">
            <v>Administración, restauración y difusión del acervo patrimonial y documental de la SHCP</v>
          </cell>
        </row>
        <row r="133">
          <cell r="I133" t="str">
            <v>6,P8</v>
          </cell>
          <cell r="J133" t="str">
            <v>Control de la operación aduanera</v>
          </cell>
        </row>
        <row r="134">
          <cell r="I134" t="str">
            <v>6,R8</v>
          </cell>
          <cell r="J134" t="str">
            <v>Liquidación de Exportadores Asociados, S.A. de C.V.</v>
          </cell>
        </row>
        <row r="135">
          <cell r="I135" t="str">
            <v>6,R9</v>
          </cell>
          <cell r="J135" t="str">
            <v>Administración de la cartera de inversiones financieras</v>
          </cell>
        </row>
        <row r="136">
          <cell r="I136" t="str">
            <v>6,F9</v>
          </cell>
          <cell r="J136" t="str">
            <v>Captación financiera en México y en el Extranjero</v>
          </cell>
        </row>
        <row r="137">
          <cell r="I137" t="str">
            <v>6,P9</v>
          </cell>
          <cell r="J137" t="str">
            <v>Recaudación de las contribuciones federales</v>
          </cell>
        </row>
        <row r="138">
          <cell r="I138" t="str">
            <v>6,F10</v>
          </cell>
          <cell r="J138" t="str">
            <v>Programa Capital de Riesgo y para Servicios de Cobertura</v>
          </cell>
        </row>
        <row r="139">
          <cell r="I139" t="str">
            <v>6,E10</v>
          </cell>
          <cell r="J139" t="str">
            <v>Financiamiento al Sector de Ahorro y Crédito Popular (SACP), Entidades y Organismos Públicos</v>
          </cell>
        </row>
        <row r="140">
          <cell r="I140" t="str">
            <v>6,P10</v>
          </cell>
          <cell r="J140" t="str">
            <v>Promoción y coordinación de las acciones para la equidad de género</v>
          </cell>
        </row>
        <row r="141">
          <cell r="I141" t="str">
            <v>6,R10</v>
          </cell>
          <cell r="J141" t="str">
            <v>Otorgamiento de servicios de seguro y reaseguro</v>
          </cell>
        </row>
        <row r="142">
          <cell r="I142" t="str">
            <v>6,R11</v>
          </cell>
          <cell r="J142" t="str">
            <v>Financiamiento al personal de las fuerzas armadas</v>
          </cell>
        </row>
        <row r="143">
          <cell r="I143" t="str">
            <v>6,F11</v>
          </cell>
          <cell r="J143" t="str">
            <v>Servicios especializados de fomento y administración de programas para la capitalización del Sector Rural y Agroindustrial</v>
          </cell>
        </row>
        <row r="144">
          <cell r="I144" t="str">
            <v>6,E11</v>
          </cell>
          <cell r="J144" t="str">
            <v>Protección y Defensa de los Usuarios de Servicios Financieros</v>
          </cell>
        </row>
        <row r="145">
          <cell r="I145" t="str">
            <v>6,P11</v>
          </cell>
          <cell r="J145" t="str">
            <v>Perfeccionamiento del Sistema Nacional de Coordinación Fiscal</v>
          </cell>
        </row>
        <row r="146">
          <cell r="I146" t="str">
            <v>6,F12</v>
          </cell>
          <cell r="J146" t="str">
            <v>Créditos preferenciales para el fomento del sector agropecuario</v>
          </cell>
        </row>
        <row r="147">
          <cell r="I147" t="str">
            <v>6,R12</v>
          </cell>
          <cell r="J147" t="str">
            <v>Servicios bancarios fronterizos</v>
          </cell>
        </row>
        <row r="148">
          <cell r="I148" t="str">
            <v>6,P12</v>
          </cell>
          <cell r="J148" t="str">
            <v>Instrumentación de Políticas Transversales con Población Indígena</v>
          </cell>
        </row>
        <row r="149">
          <cell r="I149" t="str">
            <v>6,P13</v>
          </cell>
          <cell r="J149" t="str">
            <v>Planeación y Participación Indígena</v>
          </cell>
        </row>
        <row r="150">
          <cell r="I150" t="str">
            <v>6,R13</v>
          </cell>
          <cell r="J150" t="str">
            <v>Acciones de Control de las Unidades Centrales y Foráneas</v>
          </cell>
        </row>
        <row r="151">
          <cell r="I151" t="str">
            <v>6,F13</v>
          </cell>
          <cell r="J151" t="str">
            <v>Créditos preferenciales para el fomento de los sectores agropecuario y pesquero</v>
          </cell>
        </row>
        <row r="152">
          <cell r="I152" t="str">
            <v>6,R14</v>
          </cell>
          <cell r="J152" t="str">
            <v>Programa de cuotas a organismos internacionales tributarios y de comercio exterior</v>
          </cell>
        </row>
        <row r="153">
          <cell r="I153" t="str">
            <v>6,P14</v>
          </cell>
          <cell r="J153" t="str">
            <v>Acciones de control de las unidades centrales y foráneas</v>
          </cell>
        </row>
        <row r="154">
          <cell r="I154" t="str">
            <v>6,K14</v>
          </cell>
          <cell r="J154" t="str">
            <v>Otros proyectos de infraestructura social</v>
          </cell>
        </row>
        <row r="155">
          <cell r="I155" t="str">
            <v>6,E15</v>
          </cell>
          <cell r="J155" t="str">
            <v>Captación de Recursos y Servicios Financieros</v>
          </cell>
        </row>
        <row r="156">
          <cell r="I156" t="str">
            <v>6,F15</v>
          </cell>
          <cell r="J156" t="str">
            <v>Créditos preferenciales para el fomento del sector pesquero</v>
          </cell>
        </row>
        <row r="157">
          <cell r="I157" t="str">
            <v>6,R16</v>
          </cell>
          <cell r="J157" t="str">
            <v>Apoyo para la Defensa de los Contribuyentes</v>
          </cell>
        </row>
        <row r="158">
          <cell r="I158" t="str">
            <v>6,E16</v>
          </cell>
          <cell r="J158" t="str">
            <v>Otorgamiento de crédito a Estados y municipios</v>
          </cell>
        </row>
        <row r="159">
          <cell r="I159" t="str">
            <v>6,F16</v>
          </cell>
          <cell r="J159" t="str">
            <v>Garantías para el fomento de los sectores agropecuario y pesquero</v>
          </cell>
        </row>
        <row r="160">
          <cell r="I160" t="str">
            <v>6,E17</v>
          </cell>
          <cell r="J160" t="str">
            <v>Financiamiento a Proyectos de Infraestructura</v>
          </cell>
        </row>
        <row r="161">
          <cell r="I161" t="str">
            <v>6,F17</v>
          </cell>
          <cell r="J161" t="str">
            <v>Apoyos para el fomento financiero y tecnológico de los sectores agropecuario y pesquero</v>
          </cell>
        </row>
        <row r="162">
          <cell r="I162" t="str">
            <v>6,E18</v>
          </cell>
          <cell r="J162" t="str">
            <v>Otorgamiento de garantías financieras</v>
          </cell>
        </row>
        <row r="163">
          <cell r="I163" t="str">
            <v>6,E19</v>
          </cell>
          <cell r="J163" t="str">
            <v>Servicios financieros complementarios</v>
          </cell>
        </row>
        <row r="164">
          <cell r="I164" t="str">
            <v>6,F19</v>
          </cell>
          <cell r="J164" t="str">
            <v>Acciones para Igualdad de Género con Población Indígena</v>
          </cell>
        </row>
        <row r="165">
          <cell r="I165" t="str">
            <v>6,E20</v>
          </cell>
          <cell r="J165" t="str">
            <v>Otorgamiento de seguro y reaseguro de crédito a la vivienda</v>
          </cell>
        </row>
        <row r="166">
          <cell r="I166" t="str">
            <v>6,F21</v>
          </cell>
          <cell r="J166" t="str">
            <v>Servicios de promoción del comercio exterior y de inversión extranjera</v>
          </cell>
        </row>
        <row r="167">
          <cell r="I167" t="str">
            <v>6,E21</v>
          </cell>
          <cell r="J167" t="str">
            <v>Financiamiento al personal de las fuerzas armadas</v>
          </cell>
        </row>
        <row r="168">
          <cell r="I168" t="str">
            <v>6,E22</v>
          </cell>
          <cell r="J168" t="str">
            <v>Servicios Bancarios Fronterizos</v>
          </cell>
        </row>
        <row r="169">
          <cell r="I169" t="str">
            <v>6,F22</v>
          </cell>
          <cell r="J169" t="str">
            <v>Garantía Líquida Contingente</v>
          </cell>
        </row>
        <row r="170">
          <cell r="I170" t="str">
            <v>6,F23</v>
          </cell>
          <cell r="J170" t="str">
            <v>Administración y enajenación de los activos referidos en la Ley Federal para la Administración y Enajenación de Bienes del Sector Público (SAE)</v>
          </cell>
        </row>
        <row r="171">
          <cell r="I171" t="str">
            <v>6,E23</v>
          </cell>
          <cell r="J171" t="str">
            <v>Captación de recursos financieros mendiante recuperación de cartera hipotecaria</v>
          </cell>
        </row>
        <row r="172">
          <cell r="I172" t="str">
            <v>6,K24</v>
          </cell>
          <cell r="J172" t="str">
            <v>Otros proyectos de infraestructura gubernamental</v>
          </cell>
        </row>
        <row r="173">
          <cell r="I173" t="str">
            <v>6,E24</v>
          </cell>
          <cell r="J173" t="str">
            <v>Acceso a recursos que permitan el desarrollo de esquemas financieros para el apoyo de la demanda de créditos hipotacarios</v>
          </cell>
        </row>
        <row r="174">
          <cell r="I174" t="str">
            <v>6,F25</v>
          </cell>
          <cell r="J174" t="str">
            <v>Captación y canalización de recursos financieros</v>
          </cell>
        </row>
        <row r="175">
          <cell r="I175" t="str">
            <v>6,K25</v>
          </cell>
          <cell r="J175" t="str">
            <v>Proyectos de inmuebles (oficinas administrativas)</v>
          </cell>
        </row>
        <row r="176">
          <cell r="I176" t="str">
            <v>6,E25</v>
          </cell>
          <cell r="J176" t="str">
            <v>Control de la operación aduanera</v>
          </cell>
        </row>
        <row r="177">
          <cell r="I177" t="str">
            <v>6,K26</v>
          </cell>
          <cell r="J177" t="str">
            <v>Otros Proyectos</v>
          </cell>
        </row>
        <row r="178">
          <cell r="I178" t="str">
            <v>6,F26</v>
          </cell>
          <cell r="J178" t="str">
            <v>Otorgamiento de crédito y garantías, capacitación, asistencia técnica e información a las MIPYMES</v>
          </cell>
        </row>
        <row r="179">
          <cell r="I179" t="str">
            <v>6,E26</v>
          </cell>
          <cell r="J179" t="str">
            <v>Recaudación de las contribuciones federales</v>
          </cell>
        </row>
        <row r="180">
          <cell r="I180" t="str">
            <v>6,K27</v>
          </cell>
          <cell r="J180" t="str">
            <v>Mantenimiento de infraestructura</v>
          </cell>
        </row>
        <row r="181">
          <cell r="I181" t="str">
            <v>6,F27</v>
          </cell>
          <cell r="J181" t="str">
            <v>Operación como agente financiero del Gobierno Federal</v>
          </cell>
        </row>
        <row r="182">
          <cell r="I182" t="str">
            <v>6,K28</v>
          </cell>
          <cell r="J182" t="str">
            <v>Estudios de preinversión</v>
          </cell>
        </row>
        <row r="183">
          <cell r="I183" t="str">
            <v>6,F28</v>
          </cell>
          <cell r="J183" t="str">
            <v>Operación de servicios fiduciarios</v>
          </cell>
        </row>
        <row r="184">
          <cell r="I184" t="str">
            <v>6,F29</v>
          </cell>
          <cell r="J184" t="str">
            <v>Constitución y Operación de Unidades de Promoción de Crédito</v>
          </cell>
        </row>
        <row r="185">
          <cell r="I185" t="str">
            <v>6,K29</v>
          </cell>
          <cell r="J185" t="str">
            <v>Programas de adquisiciones</v>
          </cell>
        </row>
        <row r="186">
          <cell r="I186" t="str">
            <v>6,F30</v>
          </cell>
          <cell r="J186" t="str">
            <v>Reducción de Costos de Acceso al Crédito</v>
          </cell>
        </row>
        <row r="187">
          <cell r="I187" t="str">
            <v>6,F31</v>
          </cell>
          <cell r="J187" t="str">
            <v>Comunicación Intercultural</v>
          </cell>
        </row>
        <row r="188">
          <cell r="I188" t="str">
            <v>6,F32</v>
          </cell>
          <cell r="J188" t="str">
            <v>Fortalecimiento de Capacidades Indígenas</v>
          </cell>
        </row>
        <row r="189">
          <cell r="I189" t="str">
            <v>6,F33</v>
          </cell>
          <cell r="J189" t="str">
            <v>Fortalecimiento de la Red Bancaria</v>
          </cell>
        </row>
        <row r="190">
          <cell r="I190" t="str">
            <v>6,R526</v>
          </cell>
          <cell r="J190" t="str">
            <v>Captación de recursos financieros mediante la recuperación de cartera hipotecaria</v>
          </cell>
        </row>
        <row r="191">
          <cell r="I191" t="str">
            <v>6,R651</v>
          </cell>
          <cell r="J191" t="str">
            <v>Recuperación de Inventario de Bienes remanentes y cierre de los fideicomisos en los que el Instituto es fideicomisario o fideicomitente, así como en general para concluir los mandatos conferidos en los artículos transitorios de la LPAB</v>
          </cell>
        </row>
        <row r="192">
          <cell r="I192" t="str">
            <v>6,R652</v>
          </cell>
          <cell r="J192" t="str">
            <v>Captación de recursos por emisión de Bonos de Protección al Ahorro, créditos, recuperaciones, cuotas y apoyos a ahorradores, con base en la programación financiera y el programa anual de financiamiento</v>
          </cell>
        </row>
        <row r="193">
          <cell r="I193" t="str">
            <v>6,R653</v>
          </cell>
          <cell r="J193" t="str">
            <v>Canalización y administración de los recursos obtenidos para dar servicio a la deuda, y realización del pago de obligaciones contractuales y canje de deuda</v>
          </cell>
        </row>
        <row r="194">
          <cell r="I194" t="str">
            <v>6,R654</v>
          </cell>
          <cell r="J194" t="str">
            <v>Continuar con la implementación de los procesos y procedimientos para que el Instituto cumpla con los mandatos que le otorga la LIC y la LPAB y en apego a su misión y visión</v>
          </cell>
        </row>
        <row r="195">
          <cell r="I195" t="str">
            <v>6,R655</v>
          </cell>
          <cell r="J195" t="str">
            <v>Seguimiento, avance y evaluación de los procesos de liquidación o quiebra, según sea el caso, de los Bancos Anáhuac, Atlántico, Capital, Quadrum, Obrero, Unión, Cremi, Interestatal y Oriente, Instituciones de Banca Múltiple en liquidación o quiebra</v>
          </cell>
        </row>
        <row r="196">
          <cell r="I196" t="str">
            <v>6,R656</v>
          </cell>
          <cell r="J196" t="str">
            <v>Otros servicios de apoyo institucional en Banobras</v>
          </cell>
        </row>
        <row r="197">
          <cell r="I197" t="str">
            <v>6,R851</v>
          </cell>
          <cell r="J197" t="str">
            <v>Acceso a recursos que permitan el desarrollo de esquemas financieros para el apoyo de la demanda de créditos hipotecarios</v>
          </cell>
        </row>
        <row r="198">
          <cell r="I198" t="str">
            <v>6,F852</v>
          </cell>
          <cell r="J198" t="str">
            <v>Otorgamiento de créditos al sector vivienda</v>
          </cell>
        </row>
        <row r="199">
          <cell r="I199" t="str">
            <v>6,W1</v>
          </cell>
          <cell r="J199" t="str">
            <v>Operaciones ajenas</v>
          </cell>
        </row>
        <row r="200">
          <cell r="I200" t="str">
            <v>6,O1</v>
          </cell>
          <cell r="J200" t="str">
            <v>Actividades de apoyo a la función pública y buen gobierno</v>
          </cell>
        </row>
        <row r="201">
          <cell r="I201" t="str">
            <v>6,M1</v>
          </cell>
          <cell r="J201" t="str">
            <v>Actividades de apoyo administrativo</v>
          </cell>
        </row>
        <row r="202">
          <cell r="I202" t="str">
            <v>6,O99</v>
          </cell>
          <cell r="J202" t="str">
            <v>Operación del Servicio Profesional de Carrera en la Administración Pública Federal Centralizada</v>
          </cell>
        </row>
        <row r="203">
          <cell r="I203" t="str">
            <v>7,A1</v>
          </cell>
          <cell r="J203" t="str">
            <v>Producción de equipo e infraestructura militares</v>
          </cell>
        </row>
        <row r="204">
          <cell r="I204" t="str">
            <v>7,A2</v>
          </cell>
          <cell r="J204" t="str">
            <v>Defensa de la Integridad, la Independencia, la Soberanía del Territorio Nacional</v>
          </cell>
        </row>
        <row r="205">
          <cell r="I205" t="str">
            <v>7,A3</v>
          </cell>
          <cell r="J205" t="str">
            <v>Acciones de vigilancia en el territorio nacional</v>
          </cell>
        </row>
        <row r="206">
          <cell r="I206" t="str">
            <v>7,A4</v>
          </cell>
          <cell r="J206" t="str">
            <v>Programa Nacional de Seguridad Pública</v>
          </cell>
        </row>
        <row r="207">
          <cell r="I207" t="str">
            <v>7,A5</v>
          </cell>
          <cell r="J207" t="str">
            <v>Procuración de justicia militar</v>
          </cell>
        </row>
        <row r="208">
          <cell r="I208" t="str">
            <v>7,A6</v>
          </cell>
          <cell r="J208" t="str">
            <v>Impartición de justicia militar</v>
          </cell>
        </row>
        <row r="209">
          <cell r="I209" t="str">
            <v>7,A7</v>
          </cell>
          <cell r="J209" t="str">
            <v>Profesionalización de los recursos humanos del ejército y fuerza aérea mediante el sistema educativo militar (educación media superior)</v>
          </cell>
        </row>
        <row r="210">
          <cell r="I210" t="str">
            <v>7,A8</v>
          </cell>
          <cell r="J210" t="str">
            <v>Profesionalización de los recursos humanos del ejército y fuerza aérea mediante el sistema educativo militar (educación superior)</v>
          </cell>
        </row>
        <row r="211">
          <cell r="I211" t="str">
            <v>7,A9</v>
          </cell>
          <cell r="J211" t="str">
            <v>Servicios de Salud al personal militar y sus derechohabientes</v>
          </cell>
        </row>
        <row r="212">
          <cell r="I212" t="str">
            <v>7,A10</v>
          </cell>
          <cell r="J212" t="str">
            <v>Programa de Emergencias Radiológicas Externo (P.E.R.E.)</v>
          </cell>
        </row>
        <row r="213">
          <cell r="I213" t="str">
            <v>7,A12</v>
          </cell>
          <cell r="J213" t="str">
            <v>Atención médica</v>
          </cell>
        </row>
        <row r="214">
          <cell r="I214" t="str">
            <v>7,K12</v>
          </cell>
          <cell r="J214" t="str">
            <v>Proyectos de infraestructura social de asistencia y seguridad social</v>
          </cell>
        </row>
        <row r="215">
          <cell r="I215" t="str">
            <v>7,A13</v>
          </cell>
          <cell r="J215" t="str">
            <v>Otorgamiento de prestaciones socioeconómicas</v>
          </cell>
        </row>
        <row r="216">
          <cell r="I216" t="str">
            <v>7,K14</v>
          </cell>
          <cell r="J216" t="str">
            <v>Otros proyectos de infraestructura social</v>
          </cell>
        </row>
        <row r="217">
          <cell r="I217" t="str">
            <v>7,A15</v>
          </cell>
          <cell r="J217" t="str">
            <v>Producción de árboles en viveros forestales y reforestación</v>
          </cell>
        </row>
        <row r="218">
          <cell r="I218" t="str">
            <v>7,R16</v>
          </cell>
          <cell r="J218" t="str">
            <v>Programa de Becas para los hijos del Personal de las Fuerza Armadas en activo</v>
          </cell>
        </row>
        <row r="219">
          <cell r="I219" t="str">
            <v>7,A17</v>
          </cell>
          <cell r="J219" t="str">
            <v>Derechos humanos</v>
          </cell>
        </row>
        <row r="220">
          <cell r="I220" t="str">
            <v>7,K19</v>
          </cell>
          <cell r="J220" t="str">
            <v>Proyectos de infraestructura gubernamental de seguridad nacional</v>
          </cell>
        </row>
        <row r="221">
          <cell r="I221" t="str">
            <v>7,K26</v>
          </cell>
          <cell r="J221" t="str">
            <v>Otros proyectos</v>
          </cell>
        </row>
        <row r="222">
          <cell r="I222" t="str">
            <v>7,K27</v>
          </cell>
          <cell r="J222" t="str">
            <v>Mantenimiento de infraestructura</v>
          </cell>
        </row>
        <row r="223">
          <cell r="I223" t="str">
            <v>7,K28</v>
          </cell>
          <cell r="J223" t="str">
            <v>Estudios de preinversión</v>
          </cell>
        </row>
        <row r="224">
          <cell r="I224" t="str">
            <v>7,A900</v>
          </cell>
          <cell r="J224" t="str">
            <v>Capacitación y sensibilización para efectivos en perspectiva de género</v>
          </cell>
        </row>
        <row r="225">
          <cell r="I225" t="str">
            <v>7,M1</v>
          </cell>
          <cell r="J225" t="str">
            <v>Actividades de apoyo administrativo</v>
          </cell>
        </row>
        <row r="226">
          <cell r="I226" t="str">
            <v>7,O1</v>
          </cell>
          <cell r="J226" t="str">
            <v>Actividades de apoyo a la función pública y el buen gobierno</v>
          </cell>
        </row>
        <row r="227">
          <cell r="I227" t="str">
            <v>8,U2</v>
          </cell>
          <cell r="J227" t="str">
            <v>Instrumentación de acciones para mejorar las Sanidades a través de Inspecciones Fitozoosanitarias</v>
          </cell>
        </row>
        <row r="228">
          <cell r="I228" t="str">
            <v>8,U3</v>
          </cell>
          <cell r="J228" t="str">
            <v>Determinación de los Coeficientes de Agostadero</v>
          </cell>
        </row>
        <row r="229">
          <cell r="I229" t="str">
            <v>8,U4</v>
          </cell>
          <cell r="J229" t="str">
            <v>Sistema Nacional de Investigación Agrícola</v>
          </cell>
        </row>
        <row r="230">
          <cell r="I230" t="str">
            <v>8,U7</v>
          </cell>
          <cell r="J230" t="str">
            <v>Apoyo al cambio tecnológico en las actividades acuícolas y pesqueras</v>
          </cell>
        </row>
        <row r="231">
          <cell r="I231" t="str">
            <v>8,U9</v>
          </cell>
          <cell r="J231" t="str">
            <v>Fomento de la Ganadería y Normalización de la Calidad de los Productos Pecuarios</v>
          </cell>
        </row>
        <row r="232">
          <cell r="I232" t="str">
            <v>8,U10</v>
          </cell>
          <cell r="J232" t="str">
            <v>Programa Nacional para el Control de la Abeja Africana</v>
          </cell>
        </row>
        <row r="233">
          <cell r="I233" t="str">
            <v>8,U11</v>
          </cell>
          <cell r="J233" t="str">
            <v>Campaña de Diagnóstico, Prevención y Control de la Varroasis</v>
          </cell>
        </row>
        <row r="234">
          <cell r="I234" t="str">
            <v>8,U13</v>
          </cell>
          <cell r="J234" t="str">
            <v>Vinculación Productiva</v>
          </cell>
        </row>
        <row r="235">
          <cell r="I235" t="str">
            <v>8,U14</v>
          </cell>
          <cell r="J235" t="str">
            <v>Acciones Estratégicas de Reversión de la Industria Azucarera</v>
          </cell>
        </row>
        <row r="236">
          <cell r="I236" t="str">
            <v>8,U15</v>
          </cell>
          <cell r="J236" t="str">
            <v>Capacitación y Servicios de Asistencia Técnica, Innovación, Transferencia de Tecnología e Información</v>
          </cell>
        </row>
        <row r="237">
          <cell r="I237" t="str">
            <v>8,U16</v>
          </cell>
          <cell r="J237" t="str">
            <v>Tecnificación del Riego</v>
          </cell>
        </row>
        <row r="238">
          <cell r="I238" t="str">
            <v>8,S161</v>
          </cell>
          <cell r="J238" t="str">
            <v>PROCAMPO para Vivir Mejor</v>
          </cell>
        </row>
        <row r="239">
          <cell r="I239" t="str">
            <v>8,S170</v>
          </cell>
          <cell r="J239" t="str">
            <v>Programa para la Adquisición de Activos Productivos</v>
          </cell>
        </row>
        <row r="240">
          <cell r="I240" t="str">
            <v>8,S173</v>
          </cell>
          <cell r="J240" t="str">
            <v>Programa  de Atención a Contingencias Climatológicas</v>
          </cell>
        </row>
        <row r="241">
          <cell r="I241" t="str">
            <v>8,S195</v>
          </cell>
          <cell r="J241" t="str">
            <v>Programa de Uso Sustentable de Recursos Naturales para la Producción Primaria</v>
          </cell>
        </row>
        <row r="242">
          <cell r="I242" t="str">
            <v>8,S198</v>
          </cell>
          <cell r="J242" t="str">
            <v>Programa de Soporte</v>
          </cell>
        </row>
        <row r="243">
          <cell r="I243" t="str">
            <v>8,S210</v>
          </cell>
          <cell r="J243" t="str">
            <v>Programa de Inducción y Desarrollo del Financiamiento al Medio Rural</v>
          </cell>
        </row>
        <row r="244">
          <cell r="I244" t="str">
            <v>8,S211</v>
          </cell>
          <cell r="J244" t="str">
            <v>Programa de Atención a Problemas Estructurales</v>
          </cell>
        </row>
        <row r="245">
          <cell r="I245" t="str">
            <v>8,S212</v>
          </cell>
          <cell r="J245" t="str">
            <v>Programa de Fortalecimiento a la Organización Rural</v>
          </cell>
        </row>
        <row r="246">
          <cell r="I246" t="str">
            <v>8,P1</v>
          </cell>
          <cell r="J246" t="str">
            <v>Registro, Control y Seguimiento de los Programas Presupuestarios</v>
          </cell>
        </row>
        <row r="247">
          <cell r="I247" t="str">
            <v>8,G1</v>
          </cell>
          <cell r="J247" t="str">
            <v>Regulación, supervisión y aplicación de las políticas públicas en materia agropecuaria, acuícola y pesquera</v>
          </cell>
        </row>
        <row r="248">
          <cell r="I248" t="str">
            <v>8,F1</v>
          </cell>
          <cell r="J248" t="str">
            <v>Promoción, fomento y difusión de las políticas sectoriales en materia agropecuaria y pesquera</v>
          </cell>
        </row>
        <row r="249">
          <cell r="I249" t="str">
            <v>8,B1</v>
          </cell>
          <cell r="J249" t="str">
            <v>Producción y comercialización de Biológicos Veterinarios</v>
          </cell>
        </row>
        <row r="250">
          <cell r="I250" t="str">
            <v>8,E1</v>
          </cell>
          <cell r="J250" t="str">
            <v>Desarrollo y aplicación de programas educativos a nivel medio superior</v>
          </cell>
        </row>
        <row r="251">
          <cell r="I251" t="str">
            <v>8,R2</v>
          </cell>
          <cell r="J251" t="str">
            <v>Sustentar la funcionalidad de programas</v>
          </cell>
        </row>
        <row r="252">
          <cell r="I252" t="str">
            <v>8,E2</v>
          </cell>
          <cell r="J252" t="str">
            <v>Desarrollo de los programas educativos a nivel superior</v>
          </cell>
        </row>
        <row r="253">
          <cell r="I253" t="str">
            <v>8,F2</v>
          </cell>
          <cell r="J253" t="str">
            <v>Formación y Capacitación de Productores Agropecuarios</v>
          </cell>
        </row>
        <row r="254">
          <cell r="I254" t="str">
            <v>8,E3</v>
          </cell>
          <cell r="J254" t="str">
            <v>Vinculación entre los Servicios Académicos que presta la Universidad Autónoma Chapingo y el Desarrollo de la Investigación Científica y Tecnológica</v>
          </cell>
        </row>
        <row r="255">
          <cell r="I255" t="str">
            <v>8,R3</v>
          </cell>
          <cell r="J255" t="str">
            <v>Cuotas y Aportaciones a Organismos Internacionales</v>
          </cell>
        </row>
        <row r="256">
          <cell r="I256" t="str">
            <v>8,E4</v>
          </cell>
          <cell r="J256" t="str">
            <v>Desarrollo y aplicación de programas educativos en materia agropecuaria</v>
          </cell>
        </row>
        <row r="257">
          <cell r="I257" t="str">
            <v>8,E5</v>
          </cell>
          <cell r="J257" t="str">
            <v>Apoyo al cambio tecnológico en las actividades agropecuarias, rurales, acuícolas y pesqueras</v>
          </cell>
        </row>
        <row r="258">
          <cell r="I258" t="str">
            <v>8,E6</v>
          </cell>
          <cell r="J258" t="str">
            <v>Generación de Proyectos de Investigación</v>
          </cell>
        </row>
        <row r="259">
          <cell r="I259" t="str">
            <v>8,K9</v>
          </cell>
          <cell r="J259" t="str">
            <v>Proyectos de infraestructura social de educación</v>
          </cell>
        </row>
        <row r="260">
          <cell r="I260" t="str">
            <v>8,K14</v>
          </cell>
          <cell r="J260" t="str">
            <v>Otros proyectos de infraestructura social</v>
          </cell>
        </row>
        <row r="261">
          <cell r="I261" t="str">
            <v>8,K24</v>
          </cell>
          <cell r="J261" t="str">
            <v>Otros proyectos de infraestructura gubernamental</v>
          </cell>
        </row>
        <row r="262">
          <cell r="I262" t="str">
            <v>8,K26</v>
          </cell>
          <cell r="J262" t="str">
            <v>Otros proyectos</v>
          </cell>
        </row>
        <row r="263">
          <cell r="I263" t="str">
            <v>8,K27</v>
          </cell>
          <cell r="J263" t="str">
            <v>Mantenimiento de Infraestructura</v>
          </cell>
        </row>
        <row r="264">
          <cell r="I264" t="str">
            <v>8,K28</v>
          </cell>
          <cell r="J264" t="str">
            <v>Estudios de Preinversión</v>
          </cell>
        </row>
        <row r="265">
          <cell r="I265" t="str">
            <v>8,M1</v>
          </cell>
          <cell r="J265" t="str">
            <v>Actividades de apoyo administrativo</v>
          </cell>
        </row>
        <row r="266">
          <cell r="I266" t="str">
            <v>8,O1</v>
          </cell>
          <cell r="J266" t="str">
            <v>Apoyo a la Función Pública y Buen Gobierno</v>
          </cell>
        </row>
        <row r="267">
          <cell r="I267" t="str">
            <v>8,O99</v>
          </cell>
          <cell r="J267" t="str">
            <v>Operación del Servicio Profesional de Carrera en la Administración Pública Federal Centralizada</v>
          </cell>
        </row>
        <row r="268">
          <cell r="I268" t="str">
            <v>8,L1</v>
          </cell>
          <cell r="J268" t="str">
            <v>Responsabilidades, Resoluciones Judiciales y Pago de Liquidaciones</v>
          </cell>
        </row>
        <row r="269">
          <cell r="I269" t="str">
            <v>9,U1</v>
          </cell>
          <cell r="J269" t="str">
            <v>Programa de subsidios al transporte ferroviario de pasajeros</v>
          </cell>
        </row>
        <row r="270">
          <cell r="I270" t="str">
            <v>9,S71</v>
          </cell>
          <cell r="J270" t="str">
            <v>Programa de Empleo Temporal (PET)</v>
          </cell>
        </row>
        <row r="271">
          <cell r="I271" t="str">
            <v>9,E1</v>
          </cell>
          <cell r="J271" t="str">
            <v>Conservación Periódica de Tramos</v>
          </cell>
        </row>
        <row r="272">
          <cell r="I272" t="str">
            <v>9,G1</v>
          </cell>
          <cell r="J272" t="str">
            <v>Regulación y supervisión del programa de protección y medicina preventiva en transporte multimodal</v>
          </cell>
        </row>
        <row r="273">
          <cell r="I273" t="str">
            <v>9,P1</v>
          </cell>
          <cell r="J273" t="str">
            <v>Definición y conducción de la política de comunicaciones y transportes</v>
          </cell>
        </row>
        <row r="274">
          <cell r="I274" t="str">
            <v>9,R1</v>
          </cell>
          <cell r="J274" t="str">
            <v>Derechos de vía</v>
          </cell>
        </row>
        <row r="275">
          <cell r="I275" t="str">
            <v>9,E2</v>
          </cell>
          <cell r="J275" t="str">
            <v>Conservación de infraestructura de caminos rurales y carreteras alimentadoras</v>
          </cell>
        </row>
        <row r="276">
          <cell r="I276" t="str">
            <v>9,G2</v>
          </cell>
          <cell r="J276" t="str">
            <v>Supervisión, inspección y verificación del transporte terrestre, marítimo y aéreo</v>
          </cell>
        </row>
        <row r="277">
          <cell r="I277" t="str">
            <v>9,R2</v>
          </cell>
          <cell r="J277" t="str">
            <v>Producción de emulsiones, aditivos y pinturas (CAPUFE)</v>
          </cell>
        </row>
        <row r="278">
          <cell r="I278" t="str">
            <v>9,G3</v>
          </cell>
          <cell r="J278" t="str">
            <v>Supervisión, Regulación, Inspección y Verificación de construcción de carreteras</v>
          </cell>
        </row>
        <row r="279">
          <cell r="I279" t="str">
            <v>9,E3</v>
          </cell>
          <cell r="J279" t="str">
            <v>Conservación y operación de caminos y puentes de cuota (CAPUFE)</v>
          </cell>
        </row>
        <row r="280">
          <cell r="I280" t="str">
            <v>9,R3</v>
          </cell>
          <cell r="J280" t="str">
            <v>Proyecto Estratégico e-México</v>
          </cell>
        </row>
        <row r="281">
          <cell r="I281" t="str">
            <v>9,K3</v>
          </cell>
          <cell r="J281" t="str">
            <v>Proyectos de infraestructura económica de carreteras</v>
          </cell>
        </row>
        <row r="282">
          <cell r="I282" t="str">
            <v>9,E4</v>
          </cell>
          <cell r="J282" t="str">
            <v>Estudios técnicos para la construcción, conservación y operación de infraestructura de comunicaciones y transportes</v>
          </cell>
        </row>
        <row r="283">
          <cell r="I283" t="str">
            <v>9,R4</v>
          </cell>
          <cell r="J283" t="str">
            <v>Dragado</v>
          </cell>
        </row>
        <row r="284">
          <cell r="I284" t="str">
            <v>9,K4</v>
          </cell>
          <cell r="J284" t="str">
            <v>Proyectos de infraestructura económica de puertos</v>
          </cell>
        </row>
        <row r="285">
          <cell r="I285" t="str">
            <v>9,G4</v>
          </cell>
          <cell r="J285" t="str">
            <v>Regulación del sector de telecomunicaciones</v>
          </cell>
        </row>
        <row r="286">
          <cell r="I286" t="str">
            <v>9,G5</v>
          </cell>
          <cell r="J286" t="str">
            <v>Supervisión, inspección y verificación de telefonía rural</v>
          </cell>
        </row>
        <row r="287">
          <cell r="I287" t="str">
            <v>9,R5</v>
          </cell>
          <cell r="J287" t="str">
            <v>Construcción y Ampliación de la Infraestructura Marítimo Portuaria</v>
          </cell>
        </row>
        <row r="288">
          <cell r="I288" t="str">
            <v>9,K5</v>
          </cell>
          <cell r="J288" t="str">
            <v>Proyectos de infraestructura económica de aeropuertos</v>
          </cell>
        </row>
        <row r="289">
          <cell r="I289" t="str">
            <v>9,E5</v>
          </cell>
          <cell r="J289" t="str">
            <v>Estudios y proyectos de construcción de carreteras</v>
          </cell>
        </row>
        <row r="290">
          <cell r="I290" t="str">
            <v>9,E6</v>
          </cell>
          <cell r="J290" t="str">
            <v>Conservación de infraestructura marítimo-portuaria</v>
          </cell>
        </row>
        <row r="291">
          <cell r="I291" t="str">
            <v>9,R6</v>
          </cell>
          <cell r="J291" t="str">
            <v>Señalamiento Marítimo</v>
          </cell>
        </row>
        <row r="292">
          <cell r="I292" t="str">
            <v>9,G6</v>
          </cell>
          <cell r="J292" t="str">
            <v>Centros de Pesaje y Dimensiones</v>
          </cell>
        </row>
        <row r="293">
          <cell r="I293" t="str">
            <v>9,E7</v>
          </cell>
          <cell r="J293" t="str">
            <v>Formación y capacitación del personal de la marina mercante</v>
          </cell>
        </row>
        <row r="294">
          <cell r="I294" t="str">
            <v>9,G7</v>
          </cell>
          <cell r="J294" t="str">
            <v>Supervisión, inspección y verificación del sistema Nacional e-México</v>
          </cell>
        </row>
        <row r="295">
          <cell r="I295" t="str">
            <v>9,R7</v>
          </cell>
          <cell r="J295" t="str">
            <v>Aportaciones a Organismos Internacionales</v>
          </cell>
        </row>
        <row r="296">
          <cell r="I296" t="str">
            <v>9,E8</v>
          </cell>
          <cell r="J296" t="str">
            <v>Operación de infraestructura marítimo-portuaria</v>
          </cell>
        </row>
        <row r="297">
          <cell r="I297" t="str">
            <v>9,G8</v>
          </cell>
          <cell r="J297" t="str">
            <v>Derecho de Vía</v>
          </cell>
        </row>
        <row r="298">
          <cell r="I298" t="str">
            <v>9,E9</v>
          </cell>
          <cell r="J298" t="str">
            <v>Conservación y operación de infraestructura aeroportuaria</v>
          </cell>
        </row>
        <row r="299">
          <cell r="I299" t="str">
            <v>9,G9</v>
          </cell>
          <cell r="J299" t="str">
            <v>Supervisión, inspección y verificación de conservación de carreteras</v>
          </cell>
        </row>
        <row r="300">
          <cell r="I300" t="str">
            <v>9,K10</v>
          </cell>
          <cell r="J300" t="str">
            <v>Proyectos de infraestructura social de ciencia y tecnología</v>
          </cell>
        </row>
        <row r="301">
          <cell r="I301" t="str">
            <v>9,G10</v>
          </cell>
          <cell r="J301" t="str">
            <v>Supervisión y verificación de la calidad en la contrucción y conservación de carreteras</v>
          </cell>
        </row>
        <row r="302">
          <cell r="I302" t="str">
            <v>9,E10</v>
          </cell>
          <cell r="J302" t="str">
            <v>Servicios de ayudas a la navegación aérea</v>
          </cell>
        </row>
        <row r="303">
          <cell r="I303" t="str">
            <v>9,G11</v>
          </cell>
          <cell r="J303" t="str">
            <v>Supervisión, Regulación, Inspección y verificación de construcción de Caminos Rurales y Carreteras Alimentadoras</v>
          </cell>
        </row>
        <row r="304">
          <cell r="I304" t="str">
            <v>9,E11</v>
          </cell>
          <cell r="J304" t="str">
            <v>Conservación de infraestructura ferroviaria</v>
          </cell>
        </row>
        <row r="305">
          <cell r="I305" t="str">
            <v>9,G12</v>
          </cell>
          <cell r="J305" t="str">
            <v>Otros Derechos de vía y Reserva Territorial</v>
          </cell>
        </row>
        <row r="306">
          <cell r="I306" t="str">
            <v>9,E12</v>
          </cell>
          <cell r="J306" t="str">
            <v>Servicios de correo</v>
          </cell>
        </row>
        <row r="307">
          <cell r="I307" t="str">
            <v>9,E13</v>
          </cell>
          <cell r="J307" t="str">
            <v>Servicios de telecomunicaciones, satelitales, telegráficos y de transferencia de fondos</v>
          </cell>
        </row>
        <row r="308">
          <cell r="I308" t="str">
            <v>9,K14</v>
          </cell>
          <cell r="J308" t="str">
            <v>Otros proyectos de infraestructura social</v>
          </cell>
        </row>
        <row r="309">
          <cell r="I309" t="str">
            <v>9,E15</v>
          </cell>
          <cell r="J309" t="str">
            <v>Investigación, estudios, proyectos y capacitación en materia de transporte</v>
          </cell>
        </row>
        <row r="310">
          <cell r="I310" t="str">
            <v>9,E16</v>
          </cell>
          <cell r="J310" t="str">
            <v>Reconstrucción de Tramos</v>
          </cell>
        </row>
        <row r="311">
          <cell r="I311" t="str">
            <v>9,K17</v>
          </cell>
          <cell r="J311" t="str">
            <v>Proyectos de infraestructura gubernamental de SCT</v>
          </cell>
        </row>
        <row r="312">
          <cell r="I312" t="str">
            <v>9,E17</v>
          </cell>
          <cell r="J312" t="str">
            <v>Conservación Rutinaria de Tramos</v>
          </cell>
        </row>
        <row r="313">
          <cell r="I313" t="str">
            <v>9,E18</v>
          </cell>
          <cell r="J313" t="str">
            <v>Reconstrucción de Puentes</v>
          </cell>
        </row>
        <row r="314">
          <cell r="I314" t="str">
            <v>9,E19</v>
          </cell>
          <cell r="J314" t="str">
            <v>Conservación Rutinaria de Puentes</v>
          </cell>
        </row>
        <row r="315">
          <cell r="I315" t="str">
            <v>9,E20</v>
          </cell>
          <cell r="J315" t="str">
            <v>Atención a Puntos de Conflicto</v>
          </cell>
        </row>
        <row r="316">
          <cell r="I316" t="str">
            <v>9,E21</v>
          </cell>
          <cell r="J316" t="str">
            <v>Mantenimiento Integral de la Red Federal de Carreteras</v>
          </cell>
        </row>
        <row r="317">
          <cell r="I317" t="str">
            <v>9,E22</v>
          </cell>
          <cell r="J317" t="str">
            <v>Operación de infraestructura ferroviaria</v>
          </cell>
        </row>
        <row r="318">
          <cell r="I318" t="str">
            <v>9,E23</v>
          </cell>
          <cell r="J318" t="str">
            <v>Programa de Apoyo para la Seguridad en la movilidad de pasajeros</v>
          </cell>
        </row>
        <row r="319">
          <cell r="I319" t="str">
            <v>9,E24</v>
          </cell>
          <cell r="J319" t="str">
            <v>Dragado en Puertos no concesionados</v>
          </cell>
        </row>
        <row r="320">
          <cell r="I320" t="str">
            <v>9,K24</v>
          </cell>
          <cell r="J320" t="str">
            <v>Otros proyectos de infraestructura gubernamental</v>
          </cell>
        </row>
        <row r="321">
          <cell r="I321" t="str">
            <v>9,E25</v>
          </cell>
          <cell r="J321" t="str">
            <v>Señalamiento Marítimo</v>
          </cell>
        </row>
        <row r="322">
          <cell r="I322" t="str">
            <v>9,K25</v>
          </cell>
          <cell r="J322" t="str">
            <v>Proyectos de inmuebles (oficinas administrativas)</v>
          </cell>
        </row>
        <row r="323">
          <cell r="I323" t="str">
            <v>9,E26</v>
          </cell>
          <cell r="J323" t="str">
            <v>Conservación y operación de infraestructura aeroportuaria en la Ciudad de México</v>
          </cell>
        </row>
        <row r="324">
          <cell r="I324" t="str">
            <v>9,K26</v>
          </cell>
          <cell r="J324" t="str">
            <v>Otros proyectos</v>
          </cell>
        </row>
        <row r="325">
          <cell r="I325" t="str">
            <v>9,E27</v>
          </cell>
          <cell r="J325" t="str">
            <v>Conservación y operación de infraestructura aeroportuaria de la Red ASA</v>
          </cell>
        </row>
        <row r="326">
          <cell r="I326" t="str">
            <v>9,K27</v>
          </cell>
          <cell r="J326" t="str">
            <v>Mantenimiento de infraestructura</v>
          </cell>
        </row>
        <row r="327">
          <cell r="I327" t="str">
            <v>9,K28</v>
          </cell>
          <cell r="J327" t="str">
            <v>Estudios de preinversión</v>
          </cell>
        </row>
        <row r="328">
          <cell r="I328" t="str">
            <v>9,E28</v>
          </cell>
          <cell r="J328" t="str">
            <v>Producción de emulsiones, aditivos y pinturas (CAPUFE)</v>
          </cell>
        </row>
        <row r="329">
          <cell r="I329" t="str">
            <v>9,K31</v>
          </cell>
          <cell r="J329" t="str">
            <v>Proyectos de infraestructura económica de carreteras alimentadoras y caminos rurales</v>
          </cell>
        </row>
        <row r="330">
          <cell r="I330" t="str">
            <v>9,K32</v>
          </cell>
          <cell r="J330" t="str">
            <v>Conservación de Infraestructura Carretera</v>
          </cell>
        </row>
        <row r="331">
          <cell r="I331" t="str">
            <v>9,K33</v>
          </cell>
          <cell r="J331" t="str">
            <v>Estudios técnicos para la construcción, operación de infraestructura de comunicaciones y transportes</v>
          </cell>
        </row>
        <row r="332">
          <cell r="I332" t="str">
            <v>9,K34</v>
          </cell>
          <cell r="J332" t="str">
            <v>Estudios y proyectos de construcción de carreteras</v>
          </cell>
        </row>
        <row r="333">
          <cell r="I333" t="str">
            <v>9,K35</v>
          </cell>
          <cell r="J333" t="str">
            <v>Reconstrucción de carreteras</v>
          </cell>
        </row>
        <row r="334">
          <cell r="I334" t="str">
            <v>9,K36</v>
          </cell>
          <cell r="J334" t="str">
            <v>Conservación de infraestructura marítimo-portuaria</v>
          </cell>
        </row>
        <row r="335">
          <cell r="I335" t="str">
            <v>9,K37</v>
          </cell>
          <cell r="J335" t="str">
            <v>Conservación de infraestructura de caminos rurales y carreteras alimentadoras</v>
          </cell>
        </row>
        <row r="336">
          <cell r="I336" t="str">
            <v>9,K38</v>
          </cell>
          <cell r="J336" t="str">
            <v>Dragado en puertos no concesionados</v>
          </cell>
        </row>
        <row r="337">
          <cell r="I337" t="str">
            <v>9,K39</v>
          </cell>
          <cell r="J337" t="str">
            <v>Estudios y proyectos de construcción de caminos rurales y carreteras alimentadoras</v>
          </cell>
        </row>
        <row r="338">
          <cell r="I338" t="str">
            <v>9,K40</v>
          </cell>
          <cell r="J338" t="str">
            <v>Proyectos de Infraestructura Ferroviaria</v>
          </cell>
        </row>
        <row r="339">
          <cell r="I339" t="str">
            <v>9,K41</v>
          </cell>
          <cell r="J339" t="str">
            <v>Sistema de Transporte Colectivo</v>
          </cell>
        </row>
        <row r="340">
          <cell r="I340" t="str">
            <v>9,K45</v>
          </cell>
          <cell r="J340" t="str">
            <v>Sistema Satelital y de Conectividad Nacional</v>
          </cell>
        </row>
        <row r="341">
          <cell r="I341" t="str">
            <v>9,K46</v>
          </cell>
          <cell r="J341" t="str">
            <v>Sistema de Conectividad Nacional</v>
          </cell>
        </row>
        <row r="342">
          <cell r="I342" t="str">
            <v>9,O1</v>
          </cell>
          <cell r="J342" t="str">
            <v>Actividades de apoyo a la función pública y buen gobierno</v>
          </cell>
        </row>
        <row r="343">
          <cell r="I343" t="str">
            <v>9,M1</v>
          </cell>
          <cell r="J343" t="str">
            <v>Actividades de apoyo administrativo</v>
          </cell>
        </row>
        <row r="344">
          <cell r="I344" t="str">
            <v>9,O99</v>
          </cell>
          <cell r="J344" t="str">
            <v>Operación del Servicio Profesional de Carrera en la Administración Pública Federal Centralizada</v>
          </cell>
        </row>
        <row r="345">
          <cell r="I345" t="str">
            <v>10,U1</v>
          </cell>
          <cell r="J345" t="str">
            <v>Reconversión de sectores productivos</v>
          </cell>
        </row>
        <row r="346">
          <cell r="I346" t="str">
            <v>10,U2</v>
          </cell>
          <cell r="J346" t="str">
            <v>Programa de Creación de Empleo en Zonas Marginadas</v>
          </cell>
        </row>
        <row r="347">
          <cell r="I347" t="str">
            <v>10,U3</v>
          </cell>
          <cell r="J347" t="str">
            <v>Programa para impulsar la competitividad de sectores industriales</v>
          </cell>
        </row>
        <row r="348">
          <cell r="I348" t="str">
            <v>10,U4</v>
          </cell>
          <cell r="J348" t="str">
            <v>Proyectos estratégicos para la atracción de inversión extranjera</v>
          </cell>
        </row>
        <row r="349">
          <cell r="I349" t="str">
            <v>10,U5</v>
          </cell>
          <cell r="J349" t="str">
            <v>Fondo Nuevo para Ciencia y Tecnología</v>
          </cell>
        </row>
        <row r="350">
          <cell r="I350" t="str">
            <v>10,S16</v>
          </cell>
          <cell r="J350" t="str">
            <v>Fondo de Microfinanciamiento a Mujeres Rurales (FOMMUR)</v>
          </cell>
        </row>
        <row r="351">
          <cell r="I351" t="str">
            <v>10,S17</v>
          </cell>
          <cell r="J351" t="str">
            <v>Fondo Nacional de Apoyos para Empresas en Solidaridad (FONAES)</v>
          </cell>
        </row>
        <row r="352">
          <cell r="I352" t="str">
            <v>10,S20</v>
          </cell>
          <cell r="J352" t="str">
            <v>Fondo de Apoyo para la Micro, Pequeña y Mediana Empresa (Fondo PYME)</v>
          </cell>
        </row>
        <row r="353">
          <cell r="I353" t="str">
            <v>10,S21</v>
          </cell>
          <cell r="J353" t="str">
            <v>Programa Nacional de Financiamiento al Microempresario</v>
          </cell>
        </row>
        <row r="354">
          <cell r="I354" t="str">
            <v>10,S59</v>
          </cell>
          <cell r="J354" t="str">
            <v>Programa para el Desarrollo Local (Microrregiones)</v>
          </cell>
        </row>
        <row r="355">
          <cell r="I355" t="str">
            <v>10,S97</v>
          </cell>
          <cell r="J355" t="str">
            <v>Comité Nacional de Productividad e Innovación Tecnológica (COMPITE)</v>
          </cell>
        </row>
        <row r="356">
          <cell r="I356" t="str">
            <v>10,S151</v>
          </cell>
          <cell r="J356" t="str">
            <v>Programa para el Desarrollo de la Industria del Software (PROSOFT)</v>
          </cell>
        </row>
        <row r="357">
          <cell r="I357" t="str">
            <v>10,S214</v>
          </cell>
          <cell r="J357" t="str">
            <v>Competitividad en Logística y Centrales de Abasto</v>
          </cell>
        </row>
        <row r="358">
          <cell r="I358" t="str">
            <v>10,S220</v>
          </cell>
          <cell r="J358" t="str">
            <v>Programa para el Desarrollo de las Industrias de Alta Tecnología (PRODIAT)</v>
          </cell>
        </row>
        <row r="359">
          <cell r="I359" t="str">
            <v>10,G1</v>
          </cell>
          <cell r="J359" t="str">
            <v>Regulación de la inversión extranjera en México</v>
          </cell>
        </row>
        <row r="360">
          <cell r="I360" t="str">
            <v>10,F1</v>
          </cell>
          <cell r="J360" t="str">
            <v>Promoción del desarrollo y la competitividad de empresas mineras</v>
          </cell>
        </row>
        <row r="361">
          <cell r="I361" t="str">
            <v>10,B1</v>
          </cell>
          <cell r="J361" t="str">
            <v>Producción, transportación y comercialización de sal marina</v>
          </cell>
        </row>
        <row r="362">
          <cell r="I362" t="str">
            <v>10,R1</v>
          </cell>
          <cell r="J362" t="str">
            <v>Cuotas a organismos internacionales</v>
          </cell>
        </row>
        <row r="363">
          <cell r="I363" t="str">
            <v>10,P1</v>
          </cell>
          <cell r="J363" t="str">
            <v>Administración de programas de apoyo a la población de bajos ingresos con financiamiento a través de microfinancieras y otros intermediarios</v>
          </cell>
        </row>
        <row r="364">
          <cell r="I364" t="str">
            <v>10,F2</v>
          </cell>
          <cell r="J364" t="str">
            <v>Apoyo a la pequeña y mediana minería y su cadena productiva, mediante el otorgamiento de Financiamiento</v>
          </cell>
        </row>
        <row r="365">
          <cell r="I365" t="str">
            <v>10,G2</v>
          </cell>
          <cell r="J365" t="str">
            <v>Regulación de las actividades en materia de normalización y supervisión del sistema de normalización y evaluación de la conformidad</v>
          </cell>
        </row>
        <row r="366">
          <cell r="I366" t="str">
            <v>10,P2</v>
          </cell>
          <cell r="J366" t="str">
            <v>Fortalecimiento del proceso de integración de México en la economía mundial</v>
          </cell>
        </row>
        <row r="367">
          <cell r="I367" t="str">
            <v>10,B2</v>
          </cell>
          <cell r="J367" t="str">
            <v>Promoción de una cultura de consumo inteligente</v>
          </cell>
        </row>
        <row r="368">
          <cell r="I368" t="str">
            <v>10,E3</v>
          </cell>
          <cell r="J368" t="str">
            <v>Prevención y eliminación de las practicas y concentraciones monopólicas y demás restricciones a la competencia y libre concurrencia</v>
          </cell>
        </row>
        <row r="369">
          <cell r="I369" t="str">
            <v>10,G3</v>
          </cell>
          <cell r="J369" t="str">
            <v>Verificación y vigilancia de los derechos del consumidor plasmados en la LFPC</v>
          </cell>
        </row>
        <row r="370">
          <cell r="I370" t="str">
            <v>10,F3</v>
          </cell>
          <cell r="J370" t="str">
            <v>Promoción al Comercio Exterior y Atracción de Inversión Extranjera Directa</v>
          </cell>
        </row>
        <row r="371">
          <cell r="I371" t="str">
            <v>10,P3</v>
          </cell>
          <cell r="J371" t="str">
            <v>Promoción de las condiciones de competencia leal en México a través de la operación, defensa y promoción del sistema de prácticas comerciales internacionales</v>
          </cell>
        </row>
        <row r="372">
          <cell r="I372" t="str">
            <v>10,F4</v>
          </cell>
          <cell r="J372" t="str">
            <v>Administación de los programas e instrumentos de promoción de las exportaciones</v>
          </cell>
        </row>
        <row r="373">
          <cell r="I373" t="str">
            <v>10,G4</v>
          </cell>
          <cell r="J373" t="str">
            <v>Promoción del desarrollo de un entorno regulatorio y administrativo favorable a la competencia</v>
          </cell>
        </row>
        <row r="374">
          <cell r="I374" t="str">
            <v>10,P4</v>
          </cell>
          <cell r="J374" t="str">
            <v>Desarrollo de proyectos productivos de empresas sociales y de la población de bajos ingresos</v>
          </cell>
        </row>
        <row r="375">
          <cell r="I375" t="str">
            <v>10,F5</v>
          </cell>
          <cell r="J375" t="str">
            <v>Asistencia y capacitación técnica a la pequeña y mediana minería</v>
          </cell>
        </row>
        <row r="376">
          <cell r="I376" t="str">
            <v>10,P5</v>
          </cell>
          <cell r="J376" t="str">
            <v>Desarrollo de la economía digital, el comercio y los servicios</v>
          </cell>
        </row>
        <row r="377">
          <cell r="I377" t="str">
            <v>10,G5</v>
          </cell>
          <cell r="J377" t="str">
            <v>Regulación y modernización del servicio del Registro Público de Comercio y apoyo a los Registros Públicos de la Propiedad, así como la aplicación de la Ley Federal de Correduría Pública</v>
          </cell>
        </row>
        <row r="378">
          <cell r="I378" t="str">
            <v>10,E5</v>
          </cell>
          <cell r="J378" t="str">
            <v>Prevención y corrección de prácticas abusivas en las relaciones de consumo entre consumidores y proveedores</v>
          </cell>
        </row>
        <row r="379">
          <cell r="I379" t="str">
            <v>10,G6</v>
          </cell>
          <cell r="J379" t="str">
            <v>Prevención y eliminación de prácticas y concentraciones monopólicas y demás restricciones a la competencia y libre concurrencia</v>
          </cell>
        </row>
        <row r="380">
          <cell r="I380" t="str">
            <v>10,E6</v>
          </cell>
          <cell r="J380" t="str">
            <v>Atención de las necesidades metrológicas del país para la promoción de la uniformidad y la confiabilidad de las mediciones</v>
          </cell>
        </row>
        <row r="381">
          <cell r="I381" t="str">
            <v>10,F6</v>
          </cell>
          <cell r="J381" t="str">
            <v>Programa para el Desarrollo de Proveedores y Contratistas Nacionales de la Industria Petrolera, con especial atención a las Pequeñas y Medianas Empresas (PyME´s)</v>
          </cell>
        </row>
        <row r="382">
          <cell r="I382" t="str">
            <v>10,P6</v>
          </cell>
          <cell r="J382" t="str">
            <v>Apoyo a las actividades de planeación, elaboración y seguimiento de las políticas y programas de la dependencia</v>
          </cell>
        </row>
        <row r="383">
          <cell r="I383" t="str">
            <v>10,P7</v>
          </cell>
          <cell r="J383" t="str">
            <v>Generación de condiciones de competencia leal de comercio y emisión de normatividad eficiente comercial, mercantil y de inversión extranjera</v>
          </cell>
        </row>
        <row r="384">
          <cell r="I384" t="str">
            <v>10,E7</v>
          </cell>
          <cell r="J384" t="str">
            <v>Producción de información, sobre productos y servicios geológicos del territorio nacional</v>
          </cell>
        </row>
        <row r="385">
          <cell r="I385" t="str">
            <v>10,E8</v>
          </cell>
          <cell r="J385" t="str">
            <v>Protección y promoción de los derechos de propiedad industrial</v>
          </cell>
        </row>
        <row r="386">
          <cell r="I386" t="str">
            <v>10,P8</v>
          </cell>
          <cell r="J386" t="str">
            <v>Apoyo a la creación, desarrollo y /o consolidación de micro; pequeñas y medianas empresas mediante esquemas o recursos dirigidos a incrementar su productividad y competitividad</v>
          </cell>
        </row>
        <row r="387">
          <cell r="I387" t="str">
            <v>10,E9</v>
          </cell>
          <cell r="J387" t="str">
            <v>Atención a las solicitudes de servicios y promoción de los programas competencia de la Secretaría en el interior de la República</v>
          </cell>
        </row>
        <row r="388">
          <cell r="I388" t="str">
            <v>10,P9</v>
          </cell>
          <cell r="J388" t="str">
            <v>Promoción y fomento del desarrollo y la competitividad de los sectores industrial y comercial</v>
          </cell>
        </row>
        <row r="389">
          <cell r="I389" t="str">
            <v>10,P10</v>
          </cell>
          <cell r="J389" t="str">
            <v>Promoción de la transparencia en la elaboración y aplicación de las regulaciones y que éstas generen beneficios mayores a sus costos para la sociedad</v>
          </cell>
        </row>
        <row r="390">
          <cell r="I390" t="str">
            <v>10,P12</v>
          </cell>
          <cell r="J390" t="str">
            <v>Desarrollo del comercio internacional y facilitación del comercio</v>
          </cell>
        </row>
        <row r="391">
          <cell r="I391" t="str">
            <v>10,P13</v>
          </cell>
          <cell r="J391" t="str">
            <v xml:space="preserve">Promoción y coordinación de las acciones de enlace de la Secretaría  </v>
          </cell>
        </row>
        <row r="392">
          <cell r="I392" t="str">
            <v>10,K14</v>
          </cell>
          <cell r="J392" t="str">
            <v>Otros proyectos de infraestructura social</v>
          </cell>
        </row>
        <row r="393">
          <cell r="I393" t="str">
            <v>10,P14</v>
          </cell>
          <cell r="J393" t="str">
            <v>Evaluación de programas y acciones de la Secretaría</v>
          </cell>
        </row>
        <row r="394">
          <cell r="I394" t="str">
            <v>10,P15</v>
          </cell>
          <cell r="J394" t="str">
            <v>Desarrollo y dirección de la política de comunicación social de la Secretaría</v>
          </cell>
        </row>
        <row r="395">
          <cell r="I395" t="str">
            <v>10,K24</v>
          </cell>
          <cell r="J395" t="str">
            <v>Otros proyectos de infraestructura gubernamental</v>
          </cell>
        </row>
        <row r="396">
          <cell r="I396" t="str">
            <v>10,K25</v>
          </cell>
          <cell r="J396" t="str">
            <v>Proyectos de inmuebles (oficinas administrativas)</v>
          </cell>
        </row>
        <row r="397">
          <cell r="I397" t="str">
            <v>10,K26</v>
          </cell>
          <cell r="J397" t="str">
            <v>Otros proyectos</v>
          </cell>
        </row>
        <row r="398">
          <cell r="I398" t="str">
            <v>10,K27</v>
          </cell>
          <cell r="J398" t="str">
            <v>Mantenimiento de infraestructura</v>
          </cell>
        </row>
        <row r="399">
          <cell r="I399" t="str">
            <v>10,K28</v>
          </cell>
          <cell r="J399" t="str">
            <v>Estudios de preinversión</v>
          </cell>
        </row>
        <row r="400">
          <cell r="I400" t="str">
            <v>10,M1</v>
          </cell>
          <cell r="J400" t="str">
            <v>Actividades de apoyo administrativo</v>
          </cell>
        </row>
        <row r="401">
          <cell r="I401" t="str">
            <v>10,O1</v>
          </cell>
          <cell r="J401" t="str">
            <v>Actividades de apoyo a la función pública y buen gobierno</v>
          </cell>
        </row>
        <row r="402">
          <cell r="I402" t="str">
            <v>10,W1</v>
          </cell>
          <cell r="J402" t="str">
            <v>Operaciones ajenas</v>
          </cell>
        </row>
        <row r="403">
          <cell r="I403" t="str">
            <v>10,O99</v>
          </cell>
          <cell r="J403" t="str">
            <v>Operación del Servicio Profesional de Carrera en la Administración Pública Federal Centralizada</v>
          </cell>
        </row>
        <row r="404">
          <cell r="I404" t="str">
            <v>11,U1</v>
          </cell>
          <cell r="J404" t="str">
            <v>Programa nacional de horario extendido en primaria</v>
          </cell>
        </row>
        <row r="405">
          <cell r="I405" t="str">
            <v>11,U3</v>
          </cell>
          <cell r="J405" t="str">
            <v>Programas educativos en materia de prevención de adicciones</v>
          </cell>
        </row>
        <row r="406">
          <cell r="I406" t="str">
            <v>11,U4</v>
          </cell>
          <cell r="J406" t="str">
            <v>Fondo Concursable para la Inversión en Infraestructura para Educación Media Superior</v>
          </cell>
        </row>
        <row r="407">
          <cell r="I407" t="str">
            <v>11,U5</v>
          </cell>
          <cell r="J407" t="str">
            <v>Fondo de Apoyo para la Calidad de los Institutos Tecnológicos (Fondo de concurso por proyectos para impulso de la calidad que pueden incluir equipamiento)</v>
          </cell>
        </row>
        <row r="408">
          <cell r="I408" t="str">
            <v>11,U6</v>
          </cell>
          <cell r="J408" t="str">
            <v>Subsidios federales para organismos descentralizados estatales</v>
          </cell>
        </row>
        <row r="409">
          <cell r="I409" t="str">
            <v>11,U7</v>
          </cell>
          <cell r="J409" t="str">
            <v>Fondo de Apoyo para Reformas Estructurales de las Universidades Públicas Estatales (Fondo de concurso para apoyar las reformas de las UPES para abatir pasivos contingentes derivados de pensiones y jubilaciones)</v>
          </cell>
        </row>
        <row r="410">
          <cell r="I410" t="str">
            <v>11,U8</v>
          </cell>
          <cell r="J410" t="str">
            <v>Fondo de Apoyo para Saneamiento Financiero de las UPES por Abajo de la Media Nacional en Subsidio por Alumno (Fondo de concurso para propuestas de saneamiento financiero)</v>
          </cell>
        </row>
        <row r="411">
          <cell r="I411" t="str">
            <v>11,U9</v>
          </cell>
          <cell r="J411" t="str">
            <v>Fondo para el Reconocimiento de Plantilla de las Universidades Públicas Estatales (fondo de concurso)</v>
          </cell>
        </row>
        <row r="412">
          <cell r="I412" t="str">
            <v>11,U10</v>
          </cell>
          <cell r="J412" t="str">
            <v>Fondo para Incremento de la Matrícula en Educación Superior de las Universidades Públicas Estatales y con Apoyo Solidario</v>
          </cell>
        </row>
        <row r="413">
          <cell r="I413" t="str">
            <v>11,U11</v>
          </cell>
          <cell r="J413" t="str">
            <v>Fondo para la Consolidación de las Universidades Públicas Estatales y con Apoyo Solidario</v>
          </cell>
        </row>
        <row r="414">
          <cell r="I414" t="str">
            <v>11,U12</v>
          </cell>
          <cell r="J414" t="str">
            <v>Modelo de Asignación Adicional al Subsidio Federal Ordinario, Universidades Públicas Estatales (Distribución por la fórmula CUPIA con participación de la SEP y ANUIES)</v>
          </cell>
        </row>
        <row r="415">
          <cell r="I415" t="str">
            <v>11,U14</v>
          </cell>
          <cell r="J415" t="str">
            <v>Becas para la educación, cultura y deporte</v>
          </cell>
        </row>
        <row r="416">
          <cell r="I416" t="str">
            <v>11,U15</v>
          </cell>
          <cell r="J416" t="str">
            <v>Atención educativa a grupos en situación vulnerable</v>
          </cell>
        </row>
        <row r="417">
          <cell r="I417" t="str">
            <v>11,U16</v>
          </cell>
          <cell r="J417" t="str">
            <v>Escuela siempre abierta a la comunidad</v>
          </cell>
        </row>
        <row r="418">
          <cell r="I418" t="str">
            <v>11,U17</v>
          </cell>
          <cell r="J418" t="str">
            <v>Subsidio Federal para Centros de Excelencia Académica</v>
          </cell>
        </row>
        <row r="419">
          <cell r="I419" t="str">
            <v>11,U18</v>
          </cell>
          <cell r="J419" t="str">
            <v>Programa de becas</v>
          </cell>
        </row>
        <row r="420">
          <cell r="I420" t="str">
            <v>11,U19</v>
          </cell>
          <cell r="J420" t="str">
            <v>Apoyo a desregulados</v>
          </cell>
        </row>
        <row r="421">
          <cell r="I421" t="str">
            <v>11,U20</v>
          </cell>
          <cell r="J421" t="str">
            <v>Subsidio a programas para jóvenes</v>
          </cell>
        </row>
        <row r="422">
          <cell r="I422" t="str">
            <v>11,U21</v>
          </cell>
          <cell r="J422" t="str">
            <v>Universidad Virtual</v>
          </cell>
        </row>
        <row r="423">
          <cell r="I423" t="str">
            <v>11,U22</v>
          </cell>
          <cell r="J423" t="str">
            <v>Educación para personas con discapacidad</v>
          </cell>
        </row>
        <row r="424">
          <cell r="I424" t="str">
            <v>11,S22</v>
          </cell>
          <cell r="J424" t="str">
            <v>Programa de Educación inicial y básica para la población rural e indígena</v>
          </cell>
        </row>
        <row r="425">
          <cell r="I425" t="str">
            <v>11,U23</v>
          </cell>
          <cell r="J425" t="str">
            <v>Subsidios para centros de educación</v>
          </cell>
        </row>
        <row r="426">
          <cell r="I426" t="str">
            <v>11,U24</v>
          </cell>
          <cell r="J426" t="str">
            <v>Expansión de la oferta educativa en Educación Media Superior</v>
          </cell>
        </row>
        <row r="427">
          <cell r="I427" t="str">
            <v>11,S24</v>
          </cell>
          <cell r="J427" t="str">
            <v>Atención a la Demanda de Educación para Adultos (INEA)</v>
          </cell>
        </row>
        <row r="428">
          <cell r="I428" t="str">
            <v>11,U26</v>
          </cell>
          <cell r="J428" t="str">
            <v>Fondo concursable de la inversión en infraestructura para Educación Media Superior</v>
          </cell>
        </row>
        <row r="429">
          <cell r="I429" t="str">
            <v>11,S27</v>
          </cell>
          <cell r="J429" t="str">
            <v>Programa de Mejoramiento del Profesorado (PROMEP)</v>
          </cell>
        </row>
        <row r="430">
          <cell r="I430" t="str">
            <v>11,U27</v>
          </cell>
          <cell r="J430" t="str">
            <v>Ampliación de la Oferta Educativa de los Institutos Tecnológicos</v>
          </cell>
        </row>
        <row r="431">
          <cell r="I431" t="str">
            <v>11,S28</v>
          </cell>
          <cell r="J431" t="str">
            <v>Programa Nacional de Becas y Financiamiento (PRONABES)</v>
          </cell>
        </row>
        <row r="432">
          <cell r="I432" t="str">
            <v>11,U29</v>
          </cell>
          <cell r="J432" t="str">
            <v>Escuelas Normales Rurales (Becas Asistencial-Alimentaria y Cursos de inglés)</v>
          </cell>
        </row>
        <row r="433">
          <cell r="I433" t="str">
            <v>11,S29</v>
          </cell>
          <cell r="J433" t="str">
            <v>Programa Escuelas de Calidad</v>
          </cell>
        </row>
        <row r="434">
          <cell r="I434" t="str">
            <v>11,S30</v>
          </cell>
          <cell r="J434" t="str">
            <v>Programa Fondo de Modernización para la Educación Superior (FOMES)</v>
          </cell>
        </row>
        <row r="435">
          <cell r="I435" t="str">
            <v>11,U30</v>
          </cell>
          <cell r="J435" t="str">
            <v>Fortalecimiento de la calidad en las escuelas normales</v>
          </cell>
        </row>
        <row r="436">
          <cell r="I436" t="str">
            <v>11,S31</v>
          </cell>
          <cell r="J436" t="str">
            <v>Programa Fondo de Inversión de Universidades Públicas Estatales con Evaluación de la ANUIES (FIUPEA)</v>
          </cell>
        </row>
        <row r="437">
          <cell r="I437" t="str">
            <v>11,U33</v>
          </cell>
          <cell r="J437" t="str">
            <v>Apoyos complementarios para el FAEB</v>
          </cell>
        </row>
        <row r="438">
          <cell r="I438" t="str">
            <v>11,S33</v>
          </cell>
          <cell r="J438" t="str">
            <v>Programa de Fortalecimiento de la Educación Especial y de la Integración Educativa</v>
          </cell>
        </row>
        <row r="439">
          <cell r="I439" t="str">
            <v>11,S35</v>
          </cell>
          <cell r="J439" t="str">
            <v>Programa de Mejoramiento Institucional de las Escuelas Normales Públicas</v>
          </cell>
        </row>
        <row r="440">
          <cell r="I440" t="str">
            <v>11,U35</v>
          </cell>
          <cell r="J440" t="str">
            <v>Fortalecimiento de la educación media superior en COLBACH</v>
          </cell>
        </row>
        <row r="441">
          <cell r="I441" t="str">
            <v>11,U36</v>
          </cell>
          <cell r="J441" t="str">
            <v>Fortalecimiento de la educación media superior en CECYTES</v>
          </cell>
        </row>
        <row r="442">
          <cell r="I442" t="str">
            <v>11,U39</v>
          </cell>
          <cell r="J442" t="str">
            <v>Universidad Autónoma de la Ciudad de México</v>
          </cell>
        </row>
        <row r="443">
          <cell r="I443" t="str">
            <v>11,U40</v>
          </cell>
          <cell r="J443" t="str">
            <v>Programa de Carrera Docentes (UPES)</v>
          </cell>
        </row>
        <row r="444">
          <cell r="I444" t="str">
            <v>11,U44</v>
          </cell>
          <cell r="J444" t="str">
            <v>Apoyo a la infraestructura de las Universidades Interculturales existentes (Fondo de concurso. Incluye equipamiento)</v>
          </cell>
        </row>
        <row r="445">
          <cell r="I445" t="str">
            <v>11,U45</v>
          </cell>
          <cell r="J445" t="str">
            <v>Fondo de Apoyo a la Calidad de las Universidades Tecnológicas (incluye equipamiento, laboratorios y talleres)</v>
          </cell>
        </row>
        <row r="446">
          <cell r="I446" t="str">
            <v>11,U46</v>
          </cell>
          <cell r="J446" t="str">
            <v>Programa de Apoyo a la Formación Profesional y Proyecto de Fundación Educación Superior-Empresa (ANUIES)</v>
          </cell>
        </row>
        <row r="447">
          <cell r="I447" t="str">
            <v>11,U47</v>
          </cell>
          <cell r="J447" t="str">
            <v>Becas Full Bright García-Robles (COMEXUS. 112 Dirección General de Relaciones Internacionales)</v>
          </cell>
        </row>
        <row r="448">
          <cell r="I448" t="str">
            <v>11,U51</v>
          </cell>
          <cell r="J448" t="str">
            <v>Fondo para la consolidación de las Universidades Interculturales (irreductible) Anexo 26 B</v>
          </cell>
        </row>
        <row r="449">
          <cell r="I449" t="str">
            <v>11,U54</v>
          </cell>
          <cell r="J449" t="str">
            <v>Ampliación de la oferta educativa del nivel superior (Incluye equipamiento e infraestructura)</v>
          </cell>
        </row>
        <row r="450">
          <cell r="I450" t="str">
            <v>11,U55</v>
          </cell>
          <cell r="J450" t="str">
            <v>Fondo de apoyo para la calidad de los Institutos Tecnológicos (descentralizados) Equipamiento e Infraestructura: talleres y laboratorios</v>
          </cell>
        </row>
        <row r="451">
          <cell r="I451" t="str">
            <v>11,U56</v>
          </cell>
          <cell r="J451" t="str">
            <v>Fomento a la descentralización cultural y artística (fondos concursables)</v>
          </cell>
        </row>
        <row r="452">
          <cell r="I452" t="str">
            <v>11,U57</v>
          </cell>
          <cell r="J452" t="str">
            <v>Apoyo para Estudios de la Mujer y la Igualdad de Género</v>
          </cell>
        </row>
        <row r="453">
          <cell r="I453" t="str">
            <v>11,U58</v>
          </cell>
          <cell r="J453" t="str">
            <v>Subsidios para estímulos a docentes en el Marco del Programa de la Alianza por la Calidad de la Educación</v>
          </cell>
        </row>
        <row r="454">
          <cell r="I454" t="str">
            <v>11,S72</v>
          </cell>
          <cell r="J454" t="str">
            <v>Programa de Desarrollo Humano Oportunidades</v>
          </cell>
        </row>
        <row r="455">
          <cell r="I455" t="str">
            <v>11,S84</v>
          </cell>
          <cell r="J455" t="str">
            <v>Acciones Compensatorias para Abatir el Rezago Educativo en Educación Inicial y Básica (CONAFE)</v>
          </cell>
        </row>
        <row r="456">
          <cell r="I456" t="str">
            <v>11,S85</v>
          </cell>
          <cell r="J456" t="str">
            <v>Modelo de Educación para la Vida y el Trabajo (INEA)</v>
          </cell>
        </row>
        <row r="457">
          <cell r="I457" t="str">
            <v>11,S90</v>
          </cell>
          <cell r="J457" t="str">
            <v>Modelo Comunitario de Educación Inicial y Básica para Población Indígena y Migrante (CONAFE)</v>
          </cell>
        </row>
        <row r="458">
          <cell r="I458" t="str">
            <v>11,S108</v>
          </cell>
          <cell r="J458" t="str">
            <v>Programa Becas de apoyo a la Educación Básica de Madres Jóvenes y Jóvenes Embarazadas</v>
          </cell>
        </row>
        <row r="459">
          <cell r="I459" t="str">
            <v>11,S111</v>
          </cell>
          <cell r="J459" t="str">
            <v>Programa de Educación Básica para Niños y Niñas de Familias Jornaleras Agricolas Migrantes</v>
          </cell>
        </row>
        <row r="460">
          <cell r="I460" t="str">
            <v>11,S119</v>
          </cell>
          <cell r="J460" t="str">
            <v>Programa Asesor Técnico Pedagógico</v>
          </cell>
        </row>
        <row r="461">
          <cell r="I461" t="str">
            <v>11,S126</v>
          </cell>
          <cell r="J461" t="str">
            <v>Programa Educativo Rural</v>
          </cell>
        </row>
        <row r="462">
          <cell r="I462" t="str">
            <v>11,S127</v>
          </cell>
          <cell r="J462" t="str">
            <v>Programa del Sistema Nacional de Formación Continua y Superación Profesional de Maestros de Educación Básica en Servicio</v>
          </cell>
        </row>
        <row r="463">
          <cell r="I463" t="str">
            <v>11,S128</v>
          </cell>
          <cell r="J463" t="str">
            <v>Programa Nacional de Lectura</v>
          </cell>
        </row>
        <row r="464">
          <cell r="I464" t="str">
            <v>11,S152</v>
          </cell>
          <cell r="J464" t="str">
            <v>Programa para el Fortalecimiento del Servicio de la Educación Telesecundaria</v>
          </cell>
        </row>
        <row r="465">
          <cell r="I465" t="str">
            <v>11,S156</v>
          </cell>
          <cell r="J465" t="str">
            <v>Programa Beca de Apoyo a la Práctica Intensiva y al Servicio Social para Estudiantes de Séptimo y Octavo Semestres de Escuelas Normales Públicas</v>
          </cell>
        </row>
        <row r="466">
          <cell r="I466" t="str">
            <v>11,S188</v>
          </cell>
          <cell r="J466" t="str">
            <v>Programa Nacional de Becas para la Retención de Estudiantes de Educación Media Superior (no beneficiados por otros programas)</v>
          </cell>
        </row>
        <row r="467">
          <cell r="I467" t="str">
            <v>11,S204</v>
          </cell>
          <cell r="J467" t="str">
            <v>Cultura Física</v>
          </cell>
        </row>
        <row r="468">
          <cell r="I468" t="str">
            <v>11,S205</v>
          </cell>
          <cell r="J468" t="str">
            <v>Deporte</v>
          </cell>
        </row>
        <row r="469">
          <cell r="I469" t="str">
            <v>11,S206</v>
          </cell>
          <cell r="J469" t="str">
            <v>Sistema Mexicano del Deporte de Alto Rendimiento</v>
          </cell>
        </row>
        <row r="470">
          <cell r="I470" t="str">
            <v>11,S207</v>
          </cell>
          <cell r="J470" t="str">
            <v>Programa de Apoyo a las Culturas Municipales y Comunitarias (PACMYC)</v>
          </cell>
        </row>
        <row r="471">
          <cell r="I471" t="str">
            <v>11,S208</v>
          </cell>
          <cell r="J471" t="str">
            <v>Programa de Apoyo a Comunidades para Restauración de Monumentos y Bienes Artísticos de Propiedad Federal (FOREMOBA)</v>
          </cell>
        </row>
        <row r="472">
          <cell r="I472" t="str">
            <v>11,S209</v>
          </cell>
          <cell r="J472" t="str">
            <v>Programa de Apoyo a la Infraestructura Cultural de los Estados (PAICE)</v>
          </cell>
        </row>
        <row r="473">
          <cell r="I473" t="str">
            <v>11,S221</v>
          </cell>
          <cell r="J473" t="str">
            <v>Programa Escuelas de Tiempo Completo</v>
          </cell>
        </row>
        <row r="474">
          <cell r="I474" t="str">
            <v>11,S222</v>
          </cell>
          <cell r="J474" t="str">
            <v>Programa de Escuela Segura</v>
          </cell>
        </row>
        <row r="475">
          <cell r="I475" t="str">
            <v>11,S223</v>
          </cell>
          <cell r="J475" t="str">
            <v>Habilidades digitales para todos</v>
          </cell>
        </row>
        <row r="476">
          <cell r="I476" t="str">
            <v>11,U530</v>
          </cell>
          <cell r="J476" t="str">
            <v>Fortalecimiento de la calidad de las escuelas normales (Fondo de concurso)</v>
          </cell>
        </row>
        <row r="477">
          <cell r="I477" t="str">
            <v>11,U619</v>
          </cell>
          <cell r="J477" t="str">
            <v>Fondo Concursable para infraestructura educativa en educación básica</v>
          </cell>
        </row>
        <row r="478">
          <cell r="I478" t="str">
            <v>11,R1</v>
          </cell>
          <cell r="J478" t="str">
            <v>Fortalecimiento a la educación y la cultura indígena</v>
          </cell>
        </row>
        <row r="479">
          <cell r="I479" t="str">
            <v>11,B1</v>
          </cell>
          <cell r="J479" t="str">
            <v>Producción y distribución de libros de texto gratuitos</v>
          </cell>
        </row>
        <row r="480">
          <cell r="I480" t="str">
            <v>11,E1</v>
          </cell>
          <cell r="J480" t="str">
            <v>Enciclomedia</v>
          </cell>
        </row>
        <row r="481">
          <cell r="I481" t="str">
            <v>11,G1</v>
          </cell>
          <cell r="J481" t="str">
            <v>Normar los servicios educativos</v>
          </cell>
        </row>
        <row r="482">
          <cell r="I482" t="str">
            <v>11,P1</v>
          </cell>
          <cell r="J482" t="str">
            <v>Diseño y aplicación de la política educativa</v>
          </cell>
        </row>
        <row r="483">
          <cell r="I483" t="str">
            <v>11,E2</v>
          </cell>
          <cell r="J483" t="str">
            <v>Equipamiento de escuelas educación básica</v>
          </cell>
        </row>
        <row r="484">
          <cell r="I484" t="str">
            <v>11,R2</v>
          </cell>
          <cell r="J484" t="str">
            <v>Apoyo, asesoría jurídica y defensa de los intereses y el patrimonio de la Secretaría de Educación Pública y el sector educativo, con gestiones y acciones de cumplimiento</v>
          </cell>
        </row>
        <row r="485">
          <cell r="I485" t="str">
            <v>11,B2</v>
          </cell>
          <cell r="J485" t="str">
            <v>Producción y edición de libros, materiales educativos y culturales</v>
          </cell>
        </row>
        <row r="486">
          <cell r="I486" t="str">
            <v>11,G2</v>
          </cell>
          <cell r="J486" t="str">
            <v>Reforma Curricular en Educación Básica</v>
          </cell>
        </row>
        <row r="487">
          <cell r="I487" t="str">
            <v>11,P3</v>
          </cell>
          <cell r="J487" t="str">
            <v>Fortalecimiento a la educación y la cultura indígena</v>
          </cell>
        </row>
        <row r="488">
          <cell r="I488" t="str">
            <v>11,E3</v>
          </cell>
          <cell r="J488" t="str">
            <v>Evaluaciones confiables de la calidad educativa y difusión oportuna de sus resultados</v>
          </cell>
        </row>
        <row r="489">
          <cell r="I489" t="str">
            <v>11,G3</v>
          </cell>
          <cell r="J489" t="str">
            <v>Programa Nacional de Inglés en Educación Básica</v>
          </cell>
        </row>
        <row r="490">
          <cell r="I490" t="str">
            <v>11,R3</v>
          </cell>
          <cell r="J490" t="str">
            <v>Complemento a las actividades de operación</v>
          </cell>
        </row>
        <row r="491">
          <cell r="I491" t="str">
            <v>11,P4</v>
          </cell>
          <cell r="J491" t="str">
            <v>Desarrollo, evaluación y seguimiento al uso pedagógico de los materiales educativos</v>
          </cell>
        </row>
        <row r="492">
          <cell r="I492" t="str">
            <v>11,P5</v>
          </cell>
          <cell r="J492" t="str">
            <v>Diseño y seguimiento de la información de los resultados y acciones de la Política Educativa</v>
          </cell>
        </row>
        <row r="493">
          <cell r="I493" t="str">
            <v>11,E5</v>
          </cell>
          <cell r="J493" t="str">
            <v>Formación y certificación para el trabajo</v>
          </cell>
        </row>
        <row r="494">
          <cell r="I494" t="str">
            <v>11,E6</v>
          </cell>
          <cell r="J494" t="str">
            <v>Fortalecimiento del programa de becas</v>
          </cell>
        </row>
        <row r="495">
          <cell r="I495" t="str">
            <v>11,E7</v>
          </cell>
          <cell r="J495" t="str">
            <v>Prestación de servicios de educación media superior</v>
          </cell>
        </row>
        <row r="496">
          <cell r="I496" t="str">
            <v>11,R8</v>
          </cell>
          <cell r="J496" t="str">
            <v>Fondo para el mejoramiento de las tecnologías educativas</v>
          </cell>
        </row>
        <row r="497">
          <cell r="I497" t="str">
            <v>11,G8</v>
          </cell>
          <cell r="J497" t="str">
            <v>Gestión, asesoría y defensa de los intereses y el patrimonio de la Secretaría de Educación Pública</v>
          </cell>
        </row>
        <row r="498">
          <cell r="I498" t="str">
            <v>11,E8</v>
          </cell>
          <cell r="J498" t="str">
            <v>Prestación de servicios de educación técnica</v>
          </cell>
        </row>
        <row r="499">
          <cell r="I499" t="str">
            <v>11,E9</v>
          </cell>
          <cell r="J499" t="str">
            <v>Programa de Formación de Recursos Humanos basados en Competencias (PROFORHCOM)</v>
          </cell>
        </row>
        <row r="500">
          <cell r="I500" t="str">
            <v>11,K9</v>
          </cell>
          <cell r="J500" t="str">
            <v>Proyectos de infraestructura social de educación</v>
          </cell>
        </row>
        <row r="501">
          <cell r="I501" t="str">
            <v>11,E10</v>
          </cell>
          <cell r="J501" t="str">
            <v>Prestación de servicios de educación superior y posgrado</v>
          </cell>
        </row>
        <row r="502">
          <cell r="I502" t="str">
            <v>11,K10</v>
          </cell>
          <cell r="J502" t="str">
            <v>Proyectos de infraestructura social de ciencia y tecnología</v>
          </cell>
        </row>
        <row r="503">
          <cell r="I503" t="str">
            <v>11,R10</v>
          </cell>
          <cell r="J503" t="str">
            <v>Apoyo a Organismos Internacionales</v>
          </cell>
        </row>
        <row r="504">
          <cell r="I504" t="str">
            <v>11,E11</v>
          </cell>
          <cell r="J504" t="str">
            <v>Impulso al desarrollo de la cultura</v>
          </cell>
        </row>
        <row r="505">
          <cell r="I505" t="str">
            <v>11,R12</v>
          </cell>
          <cell r="J505" t="str">
            <v>Cuotas por compromisos internacionales</v>
          </cell>
        </row>
        <row r="506">
          <cell r="I506" t="str">
            <v>11,E12</v>
          </cell>
          <cell r="J506" t="str">
            <v>Incorporación, restauración, conservación y mantenimiento de bienes patrimonio de la Nación</v>
          </cell>
        </row>
        <row r="507">
          <cell r="I507" t="str">
            <v>11,R13</v>
          </cell>
          <cell r="J507" t="str">
            <v>Programas de Cultura en el Estado de Aguascalientes</v>
          </cell>
        </row>
        <row r="508">
          <cell r="I508" t="str">
            <v>11,E13</v>
          </cell>
          <cell r="J508" t="str">
            <v>Producción y transmisión de materiales educativos y culturales</v>
          </cell>
        </row>
        <row r="509">
          <cell r="I509" t="str">
            <v>11,E14</v>
          </cell>
          <cell r="J509" t="str">
            <v>Promoción y fomento de libros y la lectura</v>
          </cell>
        </row>
        <row r="510">
          <cell r="I510" t="str">
            <v>11,R14</v>
          </cell>
          <cell r="J510" t="str">
            <v>Programas de Cultura en el Estado de Baja California</v>
          </cell>
        </row>
        <row r="511">
          <cell r="I511" t="str">
            <v>11,E15</v>
          </cell>
          <cell r="J511" t="str">
            <v>Construcción y equipamiento de espacios educativos, culturales y deportivos</v>
          </cell>
        </row>
        <row r="512">
          <cell r="I512" t="str">
            <v>11,R15</v>
          </cell>
          <cell r="J512" t="str">
            <v>Programas de Cultura en el Estado de Baja California Sur</v>
          </cell>
        </row>
        <row r="513">
          <cell r="I513" t="str">
            <v>11,E16</v>
          </cell>
          <cell r="J513" t="str">
            <v>Producción y distribución de libros, materiales educativos, culturales y comerciales</v>
          </cell>
        </row>
        <row r="514">
          <cell r="I514" t="str">
            <v>11,R16</v>
          </cell>
          <cell r="J514" t="str">
            <v>Programas de Cultura en el Estado de Campeche</v>
          </cell>
        </row>
        <row r="515">
          <cell r="I515" t="str">
            <v>11,E17</v>
          </cell>
          <cell r="J515" t="str">
            <v>Atención al deporte</v>
          </cell>
        </row>
        <row r="516">
          <cell r="I516" t="str">
            <v>11,R17</v>
          </cell>
          <cell r="J516" t="str">
            <v>Programas de Cultura en el Estado de Coahuila</v>
          </cell>
        </row>
        <row r="517">
          <cell r="I517" t="str">
            <v>11,R18</v>
          </cell>
          <cell r="J517" t="str">
            <v>Programas de Cultura en el Estado de Colima</v>
          </cell>
        </row>
        <row r="518">
          <cell r="I518" t="str">
            <v>11,R19</v>
          </cell>
          <cell r="J518" t="str">
            <v>Programas de Cultura en el Estado de Chiapas</v>
          </cell>
        </row>
        <row r="519">
          <cell r="I519" t="str">
            <v>11,R20</v>
          </cell>
          <cell r="J519" t="str">
            <v>Programas de Cultura en el Estado de Chihuahua</v>
          </cell>
        </row>
        <row r="520">
          <cell r="I520" t="str">
            <v>11,E20</v>
          </cell>
          <cell r="J520" t="str">
            <v>Generación y articulación de políticas públicas integrales de juventud</v>
          </cell>
        </row>
        <row r="521">
          <cell r="I521" t="str">
            <v>11,E21</v>
          </cell>
          <cell r="J521" t="str">
            <v>Investigación científica y desarrollo tecnológico</v>
          </cell>
        </row>
        <row r="522">
          <cell r="I522" t="str">
            <v>11,R21</v>
          </cell>
          <cell r="J522" t="str">
            <v>Programas de Cultura en el Distrito Federal</v>
          </cell>
        </row>
        <row r="523">
          <cell r="I523" t="str">
            <v>11,R22</v>
          </cell>
          <cell r="J523" t="str">
            <v>Programas de Cultura en el Estado de Durango</v>
          </cell>
        </row>
        <row r="524">
          <cell r="I524" t="str">
            <v>11,E22</v>
          </cell>
          <cell r="J524" t="str">
            <v>Otorgamiento y promoción de servicios cinematográficos</v>
          </cell>
        </row>
        <row r="525">
          <cell r="I525" t="str">
            <v>11,R23</v>
          </cell>
          <cell r="J525" t="str">
            <v>Programas de Cultura en el Estado de Guanajuato</v>
          </cell>
        </row>
        <row r="526">
          <cell r="I526" t="str">
            <v>11,R24</v>
          </cell>
          <cell r="J526" t="str">
            <v>Programas de Cultura en el Estado de Guerrero</v>
          </cell>
        </row>
        <row r="527">
          <cell r="I527" t="str">
            <v>11,K24</v>
          </cell>
          <cell r="J527" t="str">
            <v>Otros Proyectos de Infraestructura Gubernamental</v>
          </cell>
        </row>
        <row r="528">
          <cell r="I528" t="str">
            <v>11,R25</v>
          </cell>
          <cell r="J528" t="str">
            <v>Programas de Cultura en el Estado de Hidalgo</v>
          </cell>
        </row>
        <row r="529">
          <cell r="I529" t="str">
            <v>11,K25</v>
          </cell>
          <cell r="J529" t="str">
            <v>Proyectos de inmuebles (oficinas administrativas)</v>
          </cell>
        </row>
        <row r="530">
          <cell r="I530" t="str">
            <v>11,E26</v>
          </cell>
          <cell r="J530" t="str">
            <v>Educación para personas con discapacidad</v>
          </cell>
        </row>
        <row r="531">
          <cell r="I531" t="str">
            <v>11,K26</v>
          </cell>
          <cell r="J531" t="str">
            <v>Otros proyectos</v>
          </cell>
        </row>
        <row r="532">
          <cell r="I532" t="str">
            <v>11,R26</v>
          </cell>
          <cell r="J532" t="str">
            <v>Programas de Cultura en el Estado de Jalisco</v>
          </cell>
        </row>
        <row r="533">
          <cell r="I533" t="str">
            <v>11,K27</v>
          </cell>
          <cell r="J533" t="str">
            <v>Mantenimiento de infraestructura</v>
          </cell>
        </row>
        <row r="534">
          <cell r="I534" t="str">
            <v>11,R27</v>
          </cell>
          <cell r="J534" t="str">
            <v>Programas de Cultura en el Estado de Mexico</v>
          </cell>
        </row>
        <row r="535">
          <cell r="I535" t="str">
            <v>11,E28</v>
          </cell>
          <cell r="J535" t="str">
            <v>Normalización y certificación en competencias laborales</v>
          </cell>
        </row>
        <row r="536">
          <cell r="I536" t="str">
            <v>11,R28</v>
          </cell>
          <cell r="J536" t="str">
            <v>Programas de Cultura en el Estado de Michoacán</v>
          </cell>
        </row>
        <row r="537">
          <cell r="I537" t="str">
            <v>11,R29</v>
          </cell>
          <cell r="J537" t="str">
            <v>Programas de Cultura en el Estado de Morelos</v>
          </cell>
        </row>
        <row r="538">
          <cell r="I538" t="str">
            <v>11,R30</v>
          </cell>
          <cell r="J538" t="str">
            <v>Programas de Cultura en el Estado de Nayarit</v>
          </cell>
        </row>
        <row r="539">
          <cell r="I539" t="str">
            <v>11,R31</v>
          </cell>
          <cell r="J539" t="str">
            <v>Programas de Cultura en el Estado de Nuevo León</v>
          </cell>
        </row>
        <row r="540">
          <cell r="I540" t="str">
            <v>11,E32</v>
          </cell>
          <cell r="J540" t="str">
            <v>Diseño y aplicación de políticas de equidad de género</v>
          </cell>
        </row>
        <row r="541">
          <cell r="I541" t="str">
            <v>11,R32</v>
          </cell>
          <cell r="J541" t="str">
            <v>Programas de Cultura en el Estado de Oaxaca</v>
          </cell>
        </row>
        <row r="542">
          <cell r="I542" t="str">
            <v>11,E33</v>
          </cell>
          <cell r="J542" t="str">
            <v>Promoción y difusión de derechos de equidad de género</v>
          </cell>
        </row>
        <row r="543">
          <cell r="I543" t="str">
            <v>11,R33</v>
          </cell>
          <cell r="J543" t="str">
            <v>Programas de Cultura en el Estado de Puebla</v>
          </cell>
        </row>
        <row r="544">
          <cell r="I544" t="str">
            <v>11,E34</v>
          </cell>
          <cell r="J544" t="str">
            <v>Programa de capacitación al magisterio para prevenir problemas de equidad de género</v>
          </cell>
        </row>
        <row r="545">
          <cell r="I545" t="str">
            <v>11,R34</v>
          </cell>
          <cell r="J545" t="str">
            <v>Programas de Cultura en el Estado de Querétaro</v>
          </cell>
        </row>
        <row r="546">
          <cell r="I546" t="str">
            <v>11,R35</v>
          </cell>
          <cell r="J546" t="str">
            <v>Programas de Cultura en el Estado de Quintana Roo</v>
          </cell>
        </row>
        <row r="547">
          <cell r="I547" t="str">
            <v>11,E35</v>
          </cell>
          <cell r="J547" t="str">
            <v>Programas de Investigación con enfoque de Género</v>
          </cell>
        </row>
        <row r="548">
          <cell r="I548" t="str">
            <v>11,R36</v>
          </cell>
          <cell r="J548" t="str">
            <v>Programas de Cultura en el Estado de San Luis Potosí</v>
          </cell>
        </row>
        <row r="549">
          <cell r="I549" t="str">
            <v>11,E36</v>
          </cell>
          <cell r="J549" t="str">
            <v>Programa de estudios para prevención de problemas de equidad de género</v>
          </cell>
        </row>
        <row r="550">
          <cell r="I550" t="str">
            <v>11,E37</v>
          </cell>
          <cell r="J550" t="str">
            <v>Información y monitoreo de medios electrónicos, difusión, boletines y comunicados informativos</v>
          </cell>
        </row>
        <row r="551">
          <cell r="I551" t="str">
            <v>11,R37</v>
          </cell>
          <cell r="J551" t="str">
            <v>Programas de Cultura en el Estado de Sinaloa</v>
          </cell>
        </row>
        <row r="552">
          <cell r="I552" t="str">
            <v>11,R38</v>
          </cell>
          <cell r="J552" t="str">
            <v>Programas de Cultura en el Estado de Sonora</v>
          </cell>
        </row>
        <row r="553">
          <cell r="I553" t="str">
            <v>11,E38</v>
          </cell>
          <cell r="J553" t="str">
            <v>Apoyos a programas educativos de organismos internacionales</v>
          </cell>
        </row>
        <row r="554">
          <cell r="I554" t="str">
            <v>11,R39</v>
          </cell>
          <cell r="J554" t="str">
            <v>Programas de Cultura en el estado de Tabasco</v>
          </cell>
        </row>
        <row r="555">
          <cell r="I555" t="str">
            <v>11,E39</v>
          </cell>
          <cell r="J555" t="str">
            <v>Registro Nacional de Profesionistas</v>
          </cell>
        </row>
        <row r="556">
          <cell r="I556" t="str">
            <v>11,R40</v>
          </cell>
          <cell r="J556" t="str">
            <v>Programas de Cultura en el estado de Tamaulipas</v>
          </cell>
        </row>
        <row r="557">
          <cell r="I557" t="str">
            <v>11,E40</v>
          </cell>
          <cell r="J557" t="str">
            <v>Registro y autorización de federaciones, colegios de profesionistas y servicio social profesional</v>
          </cell>
        </row>
        <row r="558">
          <cell r="I558" t="str">
            <v>11,E41</v>
          </cell>
          <cell r="J558" t="str">
            <v>Protección de los derechos tutelados por la Ley Federal del Derecho de Autor</v>
          </cell>
        </row>
        <row r="559">
          <cell r="I559" t="str">
            <v>11,R41</v>
          </cell>
          <cell r="J559" t="str">
            <v>Programas de Cultura en el estado de Tlaxcala</v>
          </cell>
        </row>
        <row r="560">
          <cell r="I560" t="str">
            <v>11,R42</v>
          </cell>
          <cell r="J560" t="str">
            <v>Programas de Cultra en el Estado de Varacruz</v>
          </cell>
        </row>
        <row r="561">
          <cell r="I561" t="str">
            <v>11,E42</v>
          </cell>
          <cell r="J561" t="str">
            <v>Servicios educativos culturales</v>
          </cell>
        </row>
        <row r="562">
          <cell r="I562" t="str">
            <v>11,E43</v>
          </cell>
          <cell r="J562" t="str">
            <v>Apoyo para operar el Consejo Nacional de Educación para la Vida y el Trabajo (INEA)</v>
          </cell>
        </row>
        <row r="563">
          <cell r="I563" t="str">
            <v>11,R43</v>
          </cell>
          <cell r="J563" t="str">
            <v>Programas de Cultrura en el Estado de Yucatán</v>
          </cell>
        </row>
        <row r="564">
          <cell r="I564" t="str">
            <v>11,E44</v>
          </cell>
          <cell r="J564" t="str">
            <v>Elaboración de diagnósticos de la infraestructura física educativa</v>
          </cell>
        </row>
        <row r="565">
          <cell r="I565" t="str">
            <v>11,R44</v>
          </cell>
          <cell r="J565" t="str">
            <v>Programas de Cultura en el Estado de Zacatecas</v>
          </cell>
        </row>
        <row r="566">
          <cell r="I566" t="str">
            <v>11,R45</v>
          </cell>
          <cell r="J566" t="str">
            <v>INAH Fondo Arqueológico</v>
          </cell>
        </row>
        <row r="567">
          <cell r="I567" t="str">
            <v>11,E45</v>
          </cell>
          <cell r="J567" t="str">
            <v>Universidad virtual</v>
          </cell>
        </row>
        <row r="568">
          <cell r="I568" t="str">
            <v>11,E46</v>
          </cell>
          <cell r="J568" t="str">
            <v>Proyectos de Prestación de Servicios a Largo Plazo</v>
          </cell>
        </row>
        <row r="569">
          <cell r="I569" t="str">
            <v>11,R46</v>
          </cell>
          <cell r="J569" t="str">
            <v>Ciudades Patrimonio Mundial</v>
          </cell>
        </row>
        <row r="570">
          <cell r="I570" t="str">
            <v>11,R47</v>
          </cell>
          <cell r="J570" t="str">
            <v>Infraestructura deportiva de los Juegos Deportivos Panamericanos Guadalajara 2011</v>
          </cell>
        </row>
        <row r="571">
          <cell r="I571" t="str">
            <v>11,E47</v>
          </cell>
          <cell r="J571" t="str">
            <v>Diseño, construcción, consultoría y evaluación de la infraestructura física educativa</v>
          </cell>
        </row>
        <row r="572">
          <cell r="I572" t="str">
            <v>11,E48</v>
          </cell>
          <cell r="J572" t="str">
            <v>Emisión de la normatividad y certificación de la infraestructura física educativa</v>
          </cell>
        </row>
        <row r="573">
          <cell r="I573" t="str">
            <v>11,R48</v>
          </cell>
          <cell r="J573" t="str">
            <v>Construcción de un nuevo Centro Paralímpico Nacional en Jalisco</v>
          </cell>
        </row>
        <row r="574">
          <cell r="I574" t="str">
            <v>11,E49</v>
          </cell>
          <cell r="J574" t="str">
            <v>Mejores Escuelas</v>
          </cell>
        </row>
        <row r="575">
          <cell r="I575" t="str">
            <v>11,R49</v>
          </cell>
          <cell r="J575" t="str">
            <v>Juegos Deportivos Centroamericanos y del Caribe Veracruz 2014</v>
          </cell>
        </row>
        <row r="576">
          <cell r="I576" t="str">
            <v>11,E50</v>
          </cell>
          <cell r="J576" t="str">
            <v>Fondo SEP CONACYT para la investigación en ciencia básica</v>
          </cell>
        </row>
        <row r="577">
          <cell r="I577" t="str">
            <v>11,E51</v>
          </cell>
          <cell r="J577" t="str">
            <v>Fortalecimiento de la Educación Media Superior en COLBACH- D.F.</v>
          </cell>
        </row>
        <row r="578">
          <cell r="I578" t="str">
            <v>11,E54</v>
          </cell>
          <cell r="J578" t="str">
            <v>Instituto Nacional de Bellas Artes y Literatura Infraestructura</v>
          </cell>
        </row>
        <row r="579">
          <cell r="I579" t="str">
            <v>11,E55</v>
          </cell>
          <cell r="J579" t="str">
            <v>Instituto Mexicano de Cinematografía FIDECINE</v>
          </cell>
        </row>
        <row r="580">
          <cell r="I580" t="str">
            <v>11,E57</v>
          </cell>
          <cell r="J580" t="str">
            <v>Formación de docentes de la educación media superior</v>
          </cell>
        </row>
        <row r="581">
          <cell r="I581" t="str">
            <v>11,E58</v>
          </cell>
          <cell r="J581" t="str">
            <v>Reinserción académica de los jóvenes integrantes de bandas y pandillas</v>
          </cell>
        </row>
        <row r="582">
          <cell r="I582" t="str">
            <v>11,E59</v>
          </cell>
          <cell r="J582" t="str">
            <v>Acciones de educación para discapacitados</v>
          </cell>
        </row>
        <row r="583">
          <cell r="I583" t="str">
            <v>11,E60</v>
          </cell>
          <cell r="J583" t="str">
            <v>Fondo de apoyo para la calidad de los institutos tecnológicos (federales y descentralizados) equipamiento e infraestructura: talleres y laboratorios</v>
          </cell>
        </row>
        <row r="584">
          <cell r="I584" t="str">
            <v>11,W1</v>
          </cell>
          <cell r="J584" t="str">
            <v>Operaciones Ajenas</v>
          </cell>
        </row>
        <row r="585">
          <cell r="I585" t="str">
            <v>11,M1</v>
          </cell>
          <cell r="J585" t="str">
            <v>Actividades de apoyo administrativo</v>
          </cell>
        </row>
        <row r="586">
          <cell r="I586" t="str">
            <v>11,O1</v>
          </cell>
          <cell r="J586" t="str">
            <v>Actividades de apoyo a la función pública y buen gobierno</v>
          </cell>
        </row>
        <row r="587">
          <cell r="I587" t="str">
            <v>11,O99</v>
          </cell>
          <cell r="J587" t="str">
            <v>Operación del Servicio Profesional de Carrera en la Administración Pública Federal Centralizada</v>
          </cell>
        </row>
        <row r="588">
          <cell r="I588" t="str">
            <v>12,U4</v>
          </cell>
          <cell r="J588" t="str">
            <v>Financiamiento equitativo de la atención médica</v>
          </cell>
        </row>
        <row r="589">
          <cell r="I589" t="str">
            <v>12,U5</v>
          </cell>
          <cell r="J589" t="str">
            <v>Seguro Popular</v>
          </cell>
        </row>
        <row r="590">
          <cell r="I590" t="str">
            <v>12,U6</v>
          </cell>
          <cell r="J590" t="str">
            <v>Fortalecimiento de las Redes de Servicios de Salud</v>
          </cell>
        </row>
        <row r="591">
          <cell r="I591" t="str">
            <v>12,S37</v>
          </cell>
          <cell r="J591" t="str">
            <v>Programa Comunidades Saludables</v>
          </cell>
        </row>
        <row r="592">
          <cell r="I592" t="str">
            <v>12,S39</v>
          </cell>
          <cell r="J592" t="str">
            <v>Programas de Atención a Personas con Discapacidad</v>
          </cell>
        </row>
        <row r="593">
          <cell r="I593" t="str">
            <v>12,S72</v>
          </cell>
          <cell r="J593" t="str">
            <v>Programa de Desarrollo Humano Oportunidades</v>
          </cell>
        </row>
        <row r="594">
          <cell r="I594" t="str">
            <v>12,S149</v>
          </cell>
          <cell r="J594" t="str">
            <v>Programas para la Protección y Desarrollo Integral de la Infancia</v>
          </cell>
        </row>
        <row r="595">
          <cell r="I595" t="str">
            <v>12,S150</v>
          </cell>
          <cell r="J595" t="str">
            <v>Programas de Atención a Familias y Población Vulnerable</v>
          </cell>
        </row>
        <row r="596">
          <cell r="I596" t="str">
            <v>12,S174</v>
          </cell>
          <cell r="J596" t="str">
            <v>Programa de estancias infantiles para apoyar a madres trabajadoras</v>
          </cell>
        </row>
        <row r="597">
          <cell r="I597" t="str">
            <v>12,S200</v>
          </cell>
          <cell r="J597" t="str">
            <v>Caravanas de la Salud</v>
          </cell>
        </row>
        <row r="598">
          <cell r="I598" t="str">
            <v>12,S201</v>
          </cell>
          <cell r="J598" t="str">
            <v>Seguro Médico para una Nueva Generación</v>
          </cell>
        </row>
        <row r="599">
          <cell r="I599" t="str">
            <v>12,S202</v>
          </cell>
          <cell r="J599" t="str">
            <v>Sistema Integral de Calidad en Salud</v>
          </cell>
        </row>
        <row r="600">
          <cell r="I600" t="str">
            <v>12,R1</v>
          </cell>
          <cell r="J600" t="str">
            <v>Cooperación internacional en salud</v>
          </cell>
        </row>
        <row r="601">
          <cell r="I601" t="str">
            <v>12,B1</v>
          </cell>
          <cell r="J601" t="str">
            <v>Construcción de centros de especialidad para pacientes ambulatorios y de unidades de atención hospitalaria</v>
          </cell>
        </row>
        <row r="602">
          <cell r="I602" t="str">
            <v>12,B2</v>
          </cell>
          <cell r="J602" t="str">
            <v>Producción de reactivos, vacunas y otros dispositivos médicos estratégicos</v>
          </cell>
        </row>
        <row r="603">
          <cell r="I603" t="str">
            <v>12,G2</v>
          </cell>
          <cell r="J603" t="str">
            <v>Regulación sanitaria</v>
          </cell>
        </row>
        <row r="604">
          <cell r="I604" t="str">
            <v>12,G3</v>
          </cell>
          <cell r="J604" t="str">
            <v>Control y fomento sanitario</v>
          </cell>
        </row>
        <row r="605">
          <cell r="I605" t="str">
            <v>12,P3</v>
          </cell>
          <cell r="J605" t="str">
            <v>Acreditación de unidades médicas</v>
          </cell>
        </row>
        <row r="606">
          <cell r="I606" t="str">
            <v>12,G4</v>
          </cell>
          <cell r="J606" t="str">
            <v>Protección Contra Riesgos Sanitarios</v>
          </cell>
        </row>
        <row r="607">
          <cell r="I607" t="str">
            <v>12,P4</v>
          </cell>
          <cell r="J607" t="str">
            <v>Cooperación internacional en salud</v>
          </cell>
        </row>
        <row r="608">
          <cell r="I608" t="str">
            <v>12,P5</v>
          </cell>
          <cell r="J608" t="str">
            <v>Evaluación del desempeño y de tecnologías médicas</v>
          </cell>
        </row>
        <row r="609">
          <cell r="I609" t="str">
            <v>12,P6</v>
          </cell>
          <cell r="J609" t="str">
            <v>Fortalecimiento del arbitraje médico</v>
          </cell>
        </row>
        <row r="610">
          <cell r="I610" t="str">
            <v>12,P7</v>
          </cell>
          <cell r="J610" t="str">
            <v>Información en salud para la toma de decisiones</v>
          </cell>
        </row>
        <row r="611">
          <cell r="I611" t="str">
            <v>12,E8</v>
          </cell>
          <cell r="J611" t="str">
            <v>Vigilancia y control epidemiológico</v>
          </cell>
        </row>
        <row r="612">
          <cell r="I612" t="str">
            <v>12,P8</v>
          </cell>
          <cell r="J612" t="str">
            <v>Planeación y desarrollo del Sistema Nacional de Salud</v>
          </cell>
        </row>
        <row r="613">
          <cell r="I613" t="str">
            <v>12,P9</v>
          </cell>
          <cell r="J613" t="str">
            <v>Promoción de la salud y prevención de enfermedades</v>
          </cell>
        </row>
        <row r="614">
          <cell r="I614" t="str">
            <v>12,E10</v>
          </cell>
          <cell r="J614" t="str">
            <v>Formación de recursos humanos especializados para la salud (Hospitales)</v>
          </cell>
        </row>
        <row r="615">
          <cell r="I615" t="str">
            <v>12,P10</v>
          </cell>
          <cell r="J615" t="str">
            <v>Suministro de medicamentos e insumos para la salud</v>
          </cell>
        </row>
        <row r="616">
          <cell r="I616" t="str">
            <v>12,K11</v>
          </cell>
          <cell r="J616" t="str">
            <v>Proyectos de infraestructura social de salud</v>
          </cell>
        </row>
        <row r="617">
          <cell r="I617" t="str">
            <v>12,P11</v>
          </cell>
          <cell r="J617" t="str">
            <v>Vinculación de la bioética con la atención médica</v>
          </cell>
        </row>
        <row r="618">
          <cell r="I618" t="str">
            <v>12,P12</v>
          </cell>
          <cell r="J618" t="str">
            <v>Calidad en Salud e Innovación</v>
          </cell>
        </row>
        <row r="619">
          <cell r="I619" t="str">
            <v>12,P13</v>
          </cell>
          <cell r="J619" t="str">
            <v>Asistencia social y protección del paciente</v>
          </cell>
        </row>
        <row r="620">
          <cell r="I620" t="str">
            <v>12,P14</v>
          </cell>
          <cell r="J620" t="str">
            <v>Promoción de la salud, prevención y control de enfermedades crónico degenerativas y transmisibles y lesiones</v>
          </cell>
        </row>
        <row r="621">
          <cell r="I621" t="str">
            <v>12,E15</v>
          </cell>
          <cell r="J621" t="str">
            <v>Servicios de asistencia social, comunitaria y beneficencia pública</v>
          </cell>
        </row>
        <row r="622">
          <cell r="I622" t="str">
            <v>12,P16</v>
          </cell>
          <cell r="J622" t="str">
            <v>Prevención y atención de VIH/SIDA y otras ITS</v>
          </cell>
        </row>
        <row r="623">
          <cell r="I623" t="str">
            <v>12,E17</v>
          </cell>
          <cell r="J623" t="str">
            <v>Atención de urgencias epidemiológicas y desastres naturales</v>
          </cell>
        </row>
        <row r="624">
          <cell r="I624" t="str">
            <v>12,P17</v>
          </cell>
          <cell r="J624" t="str">
            <v>Atención de la Salud Reproductiva y la Igualdad de Género en Salud</v>
          </cell>
        </row>
        <row r="625">
          <cell r="I625" t="str">
            <v>12,E18</v>
          </cell>
          <cell r="J625" t="str">
            <v>Atención integral de la mujer, salud materna, perinatal y reproductiva</v>
          </cell>
        </row>
        <row r="626">
          <cell r="I626" t="str">
            <v>12,P18</v>
          </cell>
          <cell r="J626" t="str">
            <v>Reducción de la mortalidad materna</v>
          </cell>
        </row>
        <row r="627">
          <cell r="I627" t="str">
            <v>12,P19</v>
          </cell>
          <cell r="J627" t="str">
            <v>Prevención contra la obesidad</v>
          </cell>
        </row>
        <row r="628">
          <cell r="I628" t="str">
            <v>12,E19</v>
          </cell>
          <cell r="J628" t="str">
            <v>Capacitación técnica y gerencial de recursos humanos para la salud</v>
          </cell>
        </row>
        <row r="629">
          <cell r="I629" t="str">
            <v>12,E20</v>
          </cell>
          <cell r="J629" t="str">
            <v>Dignificación, conservación y mantenimiento de la infraestructura y equipamiento en salud</v>
          </cell>
        </row>
        <row r="630">
          <cell r="I630" t="str">
            <v>12,E22</v>
          </cell>
          <cell r="J630" t="str">
            <v>Investigación y desarrollo tecnológico en salud</v>
          </cell>
        </row>
        <row r="631">
          <cell r="I631" t="str">
            <v>12,E23</v>
          </cell>
          <cell r="J631" t="str">
            <v>Prestación de servicios en los diferentes niveles de atención a la salud</v>
          </cell>
        </row>
        <row r="632">
          <cell r="I632" t="str">
            <v>12,E24</v>
          </cell>
          <cell r="J632" t="str">
            <v>Prevención de accidentes y atención de daños a la salud causados por violencia</v>
          </cell>
        </row>
        <row r="633">
          <cell r="I633" t="str">
            <v>12,E25</v>
          </cell>
          <cell r="J633" t="str">
            <v>Prevención y atención contra las adicciones</v>
          </cell>
        </row>
        <row r="634">
          <cell r="I634" t="str">
            <v>12,K25</v>
          </cell>
          <cell r="J634" t="str">
            <v>Proyectos de inmuebles (oficinas administrativas)</v>
          </cell>
        </row>
        <row r="635">
          <cell r="I635" t="str">
            <v>12,E26</v>
          </cell>
          <cell r="J635" t="str">
            <v>Prevención y atención de enfermedades crónico degenerativas</v>
          </cell>
        </row>
        <row r="636">
          <cell r="I636" t="str">
            <v>12,E27</v>
          </cell>
          <cell r="J636" t="str">
            <v>Prevención y atención de VIH/SIDA y otras ITS</v>
          </cell>
        </row>
        <row r="637">
          <cell r="I637" t="str">
            <v>12,K27</v>
          </cell>
          <cell r="J637" t="str">
            <v>Mantenimiento de infraestructura</v>
          </cell>
        </row>
        <row r="638">
          <cell r="I638" t="str">
            <v>12,K28</v>
          </cell>
          <cell r="J638" t="str">
            <v>Estudios de preinversión</v>
          </cell>
        </row>
        <row r="639">
          <cell r="I639" t="str">
            <v>12,E28</v>
          </cell>
          <cell r="J639" t="str">
            <v>Prevención y control de enfermedades emergentes</v>
          </cell>
        </row>
        <row r="640">
          <cell r="I640" t="str">
            <v>12,E29</v>
          </cell>
          <cell r="J640" t="str">
            <v>Prevención, atención y rehabilitación integral a personas con discapacidad</v>
          </cell>
        </row>
        <row r="641">
          <cell r="I641" t="str">
            <v>12,E30</v>
          </cell>
          <cell r="J641" t="str">
            <v>Prevención, detección y atención temprana del cáncer cérvico uterino y de mama</v>
          </cell>
        </row>
        <row r="642">
          <cell r="I642" t="str">
            <v>12,E31</v>
          </cell>
          <cell r="J642" t="str">
            <v>Promoción de la salud y prevención de enfermedades</v>
          </cell>
        </row>
        <row r="643">
          <cell r="I643" t="str">
            <v>12,E33</v>
          </cell>
          <cell r="J643" t="str">
            <v>Suministro de medicamentos e insumos para la salud</v>
          </cell>
        </row>
        <row r="644">
          <cell r="I644" t="str">
            <v>12,E34</v>
          </cell>
          <cell r="J644" t="str">
            <v>Tecnologias de la información y comunicaciones en salud</v>
          </cell>
        </row>
        <row r="645">
          <cell r="I645" t="str">
            <v>12,E36</v>
          </cell>
          <cell r="J645" t="str">
            <v>Reducción de enfermedades prevenibles por vacunación</v>
          </cell>
        </row>
        <row r="646">
          <cell r="I646" t="str">
            <v>12,E37</v>
          </cell>
          <cell r="J646" t="str">
            <v>Financiamiento a las variaciones en la demanda de los servicios y el pago por la prestación interestatal de servicios</v>
          </cell>
        </row>
        <row r="647">
          <cell r="I647" t="str">
            <v>12,E38</v>
          </cell>
          <cell r="J647" t="str">
            <v>Financiamiento de los servicios de alta especialidad en un fondo sectorial de protección contra gastos catastróficos</v>
          </cell>
        </row>
        <row r="648">
          <cell r="I648" t="str">
            <v>12,E39</v>
          </cell>
          <cell r="J648" t="str">
            <v>Vigilancia epidemiológica</v>
          </cell>
        </row>
        <row r="649">
          <cell r="I649" t="str">
            <v>12,O1</v>
          </cell>
          <cell r="J649" t="str">
            <v>Actividades de apoyo a la función pública y buen gobierno</v>
          </cell>
        </row>
        <row r="650">
          <cell r="I650" t="str">
            <v>12,M1</v>
          </cell>
          <cell r="J650" t="str">
            <v>Actividades de apoyo administrativo</v>
          </cell>
        </row>
        <row r="651">
          <cell r="I651" t="str">
            <v>12,O99</v>
          </cell>
          <cell r="J651" t="str">
            <v>Operación del Servicio Profesional de Carrera en la Administración Pública Federal Centralizada</v>
          </cell>
        </row>
        <row r="652">
          <cell r="I652" t="str">
            <v>13,A1</v>
          </cell>
          <cell r="J652" t="str">
            <v>Emplear el Poder Naval de la Federación para salvaguardar la soberanía y seguridad nacionales</v>
          </cell>
        </row>
        <row r="653">
          <cell r="I653" t="str">
            <v>13,A2</v>
          </cell>
          <cell r="J653" t="str">
            <v>Seguridad a la Navegación y Protección al Medio Ambiente Marino</v>
          </cell>
        </row>
        <row r="654">
          <cell r="I654" t="str">
            <v>13,A3</v>
          </cell>
          <cell r="J654" t="str">
            <v>Construcción naval para la sustitución de buques de la Armada de México</v>
          </cell>
        </row>
        <row r="655">
          <cell r="I655" t="str">
            <v>13,A4</v>
          </cell>
          <cell r="J655" t="str">
            <v>Adquisición, reparación y mantenimiento de unidades operativas y establecimientos navales</v>
          </cell>
        </row>
        <row r="656">
          <cell r="I656" t="str">
            <v>13,A5</v>
          </cell>
          <cell r="J656" t="str">
            <v>Mantenimiento operativo de los canales de navegación</v>
          </cell>
        </row>
        <row r="657">
          <cell r="I657" t="str">
            <v>13,A6</v>
          </cell>
          <cell r="J657" t="str">
            <v>Administración y fomento de la educación naval</v>
          </cell>
        </row>
        <row r="658">
          <cell r="I658" t="str">
            <v>13,A7</v>
          </cell>
          <cell r="J658" t="str">
            <v>Administración y fomento de los servicios de salud</v>
          </cell>
        </row>
        <row r="659">
          <cell r="I659" t="str">
            <v>13,A8</v>
          </cell>
          <cell r="J659" t="str">
            <v>Desarrollo y dirección de la política y estrategia naval</v>
          </cell>
        </row>
        <row r="660">
          <cell r="I660" t="str">
            <v>13,A9</v>
          </cell>
          <cell r="J660" t="str">
            <v>Desarrollo de las comunicaciones navales e informática</v>
          </cell>
        </row>
        <row r="661">
          <cell r="I661" t="str">
            <v>13,R10</v>
          </cell>
          <cell r="J661" t="str">
            <v>Programa de Becas para los hijos del personal de las Fuerzas Armadas en Activo</v>
          </cell>
        </row>
        <row r="662">
          <cell r="I662" t="str">
            <v>13,K12</v>
          </cell>
          <cell r="J662" t="str">
            <v>Proyectos de infraestructura social de asistencia y seguridad social</v>
          </cell>
        </row>
        <row r="663">
          <cell r="I663" t="str">
            <v>13,K19</v>
          </cell>
          <cell r="J663" t="str">
            <v>Proyectos de infraestructura gubernamental de seguridad nacional</v>
          </cell>
        </row>
        <row r="664">
          <cell r="I664" t="str">
            <v>13,K27</v>
          </cell>
          <cell r="J664" t="str">
            <v>Mantenimiento de infraestructura</v>
          </cell>
        </row>
        <row r="665">
          <cell r="I665" t="str">
            <v>13,A900</v>
          </cell>
          <cell r="J665" t="str">
            <v>Capacitación y Sensibilización para Efectivos en Perspectiva de Genero</v>
          </cell>
        </row>
        <row r="666">
          <cell r="I666" t="str">
            <v>13,M1</v>
          </cell>
          <cell r="J666" t="str">
            <v>Actividades de apoyo administrativo</v>
          </cell>
        </row>
        <row r="667">
          <cell r="I667" t="str">
            <v>14,U1</v>
          </cell>
          <cell r="J667" t="str">
            <v>Programa de Fomento al Empleo</v>
          </cell>
        </row>
        <row r="668">
          <cell r="I668" t="str">
            <v>14,U2</v>
          </cell>
          <cell r="J668" t="str">
            <v>Programa de Apoyo para la Productividad</v>
          </cell>
        </row>
        <row r="669">
          <cell r="I669" t="str">
            <v>14,U3</v>
          </cell>
          <cell r="J669" t="str">
            <v>Programa de Apoyo Emergente a Trabajadores del Sector Servicios</v>
          </cell>
        </row>
        <row r="670">
          <cell r="I670" t="str">
            <v>14,S42</v>
          </cell>
          <cell r="J670" t="str">
            <v>Programa de Apoyo a la Capacitación (PAC)</v>
          </cell>
        </row>
        <row r="671">
          <cell r="I671" t="str">
            <v>14,S43</v>
          </cell>
          <cell r="J671" t="str">
            <v>Programa de Apoyo al Empleo (PAE)</v>
          </cell>
        </row>
        <row r="672">
          <cell r="I672" t="str">
            <v>14,S59</v>
          </cell>
          <cell r="J672" t="str">
            <v>Programa para el Desarrollo Local (Microrregiones)</v>
          </cell>
        </row>
        <row r="673">
          <cell r="I673" t="str">
            <v>14,E1</v>
          </cell>
          <cell r="J673" t="str">
            <v>Impartición de justicia laboral</v>
          </cell>
        </row>
        <row r="674">
          <cell r="I674" t="str">
            <v>14,P1</v>
          </cell>
          <cell r="J674" t="str">
            <v>Instrumentación de la política laboral</v>
          </cell>
        </row>
        <row r="675">
          <cell r="I675" t="str">
            <v>14,E2</v>
          </cell>
          <cell r="J675" t="str">
            <v>Procuración de justicia laboral</v>
          </cell>
        </row>
        <row r="676">
          <cell r="I676" t="str">
            <v>14,P2</v>
          </cell>
          <cell r="J676" t="str">
            <v>Estudios económicos para determinar el incremento en el salario mínimo.</v>
          </cell>
        </row>
        <row r="677">
          <cell r="I677" t="str">
            <v>14,E3</v>
          </cell>
          <cell r="J677" t="str">
            <v>Ejecución a nivel nacional de los programas y acciones de la Política Laboral</v>
          </cell>
        </row>
        <row r="678">
          <cell r="I678" t="str">
            <v>14,E4</v>
          </cell>
          <cell r="J678" t="str">
            <v>Capacitación a trabajadores</v>
          </cell>
        </row>
        <row r="679">
          <cell r="I679" t="str">
            <v>14,E5</v>
          </cell>
          <cell r="J679" t="str">
            <v>Fomento de la equidad de género y la no discriminación en el mercado laboral</v>
          </cell>
        </row>
        <row r="680">
          <cell r="I680" t="str">
            <v>14,E6</v>
          </cell>
          <cell r="J680" t="str">
            <v>Asesoría en materia de seguridad y salud en el trabajo</v>
          </cell>
        </row>
        <row r="681">
          <cell r="I681" t="str">
            <v>14,E7</v>
          </cell>
          <cell r="J681" t="str">
            <v>Asesoría y capacitación a sindicatos y trabajadores para impulsar la productividad, proteger el salario y mejorar su poder adquisitivo</v>
          </cell>
        </row>
        <row r="682">
          <cell r="I682" t="str">
            <v>14,E8</v>
          </cell>
          <cell r="J682" t="str">
            <v>Conciliación de intereses entre empleadores y sindicatos</v>
          </cell>
        </row>
        <row r="683">
          <cell r="I683" t="str">
            <v>14,E9</v>
          </cell>
          <cell r="J683" t="str">
            <v>Créditos a trabajadores en activo</v>
          </cell>
        </row>
        <row r="684">
          <cell r="I684" t="str">
            <v>14,E10</v>
          </cell>
          <cell r="J684" t="str">
            <v>Coordinación de acciones de vinculación entre los factores de la producción para apoyar el empleo</v>
          </cell>
        </row>
        <row r="685">
          <cell r="I685" t="str">
            <v>14,E11</v>
          </cell>
          <cell r="J685" t="str">
            <v>Actualización y registro de agrupaciones sindicales</v>
          </cell>
        </row>
        <row r="686">
          <cell r="I686" t="str">
            <v>14,O1</v>
          </cell>
          <cell r="J686" t="str">
            <v>Actividades de apoyo a la función pública y buen gobierno</v>
          </cell>
        </row>
        <row r="687">
          <cell r="I687" t="str">
            <v>14,M1</v>
          </cell>
          <cell r="J687" t="str">
            <v>Actividades de apoyo administrativo</v>
          </cell>
        </row>
        <row r="688">
          <cell r="I688" t="str">
            <v>14,O99</v>
          </cell>
          <cell r="J688" t="str">
            <v>Operación del Servicio Profesional de Carrera en la Administración Pública Federal Centralizada</v>
          </cell>
        </row>
        <row r="689">
          <cell r="I689" t="str">
            <v>15,S88</v>
          </cell>
          <cell r="J689" t="str">
            <v>Programa de la Mujer en el Sector Agrario (PROMUSAG)</v>
          </cell>
        </row>
        <row r="690">
          <cell r="I690" t="str">
            <v>15,S89</v>
          </cell>
          <cell r="J690" t="str">
            <v>Fondo de Apoyo para Proyectos Productivos (FAPPA)</v>
          </cell>
        </row>
        <row r="691">
          <cell r="I691" t="str">
            <v>15,S203</v>
          </cell>
          <cell r="J691" t="str">
            <v>Joven Emprendedor Rural y Fondo de Tierras</v>
          </cell>
        </row>
        <row r="692">
          <cell r="I692" t="str">
            <v>15,E1</v>
          </cell>
          <cell r="J692" t="str">
            <v>Procuración de justicia agraria</v>
          </cell>
        </row>
        <row r="693">
          <cell r="I693" t="str">
            <v>15,R1</v>
          </cell>
          <cell r="J693" t="str">
            <v>Fondo de apoyo para los núcleos agrarios sin regularizar (FANAR)</v>
          </cell>
        </row>
        <row r="694">
          <cell r="I694" t="str">
            <v>15,P1</v>
          </cell>
          <cell r="J694" t="str">
            <v>Implementación de políticas enfocadas al medio agrario</v>
          </cell>
        </row>
        <row r="695">
          <cell r="I695" t="str">
            <v>15,G1</v>
          </cell>
          <cell r="J695" t="str">
            <v>Reglamentación, verificación e inspección de las actividadesde la Ley Agraria</v>
          </cell>
        </row>
        <row r="696">
          <cell r="I696" t="str">
            <v>15,F1</v>
          </cell>
          <cell r="J696" t="str">
            <v>Fomento a la inversión pública y privada de la propiedad rural</v>
          </cell>
        </row>
        <row r="697">
          <cell r="I697" t="str">
            <v>15,F2</v>
          </cell>
          <cell r="J697" t="str">
            <v>Fomento al desarrollo agrario</v>
          </cell>
        </row>
        <row r="698">
          <cell r="I698" t="str">
            <v>15,E2</v>
          </cell>
          <cell r="J698" t="str">
            <v>Atención de conflictos agrarios</v>
          </cell>
        </row>
        <row r="699">
          <cell r="I699" t="str">
            <v>15,R2</v>
          </cell>
          <cell r="J699" t="str">
            <v>Fomento al desarrollo agrario</v>
          </cell>
        </row>
        <row r="700">
          <cell r="I700" t="str">
            <v>15,P2</v>
          </cell>
          <cell r="J700" t="str">
            <v>Digitalización del archivo general agrario</v>
          </cell>
        </row>
        <row r="701">
          <cell r="I701" t="str">
            <v>15,P3</v>
          </cell>
          <cell r="J701" t="str">
            <v>Modernización del Catastro Rural Nacional</v>
          </cell>
        </row>
        <row r="702">
          <cell r="I702" t="str">
            <v>15,R3</v>
          </cell>
          <cell r="J702" t="str">
            <v>Verificación de la causa de utilidad pública de los decretos expropiatorios de núcleos agrarios</v>
          </cell>
        </row>
        <row r="703">
          <cell r="I703" t="str">
            <v>15,E3</v>
          </cell>
          <cell r="J703" t="str">
            <v>Ordenamiento y regulación de la propiedad rural</v>
          </cell>
        </row>
        <row r="704">
          <cell r="I704" t="str">
            <v>15,F3</v>
          </cell>
          <cell r="J704" t="str">
            <v>Fondo de Rescate de Tierras Rentadas Ejidales y Comunales</v>
          </cell>
        </row>
        <row r="705">
          <cell r="I705" t="str">
            <v>15,E4</v>
          </cell>
          <cell r="J705" t="str">
            <v>Registro de actos jurídicos sobre derechos agrarios</v>
          </cell>
        </row>
        <row r="706">
          <cell r="I706" t="str">
            <v>15,E5</v>
          </cell>
          <cell r="J706" t="str">
            <v>Fondo de apoyo para los núcleos agrarios sin regularizar (FANAR)</v>
          </cell>
        </row>
        <row r="707">
          <cell r="I707" t="str">
            <v>15,E6</v>
          </cell>
          <cell r="J707" t="str">
            <v>Administración de fondos comunes de núcleos agrarios y supervisión de expropiaciones</v>
          </cell>
        </row>
        <row r="708">
          <cell r="I708" t="str">
            <v>15,E7</v>
          </cell>
          <cell r="J708" t="str">
            <v>Capacidades productivas de núcleos agrarios</v>
          </cell>
        </row>
        <row r="709">
          <cell r="I709" t="str">
            <v>15,O1</v>
          </cell>
          <cell r="J709" t="str">
            <v>Actividades de apoyo a la función pública y buen gobierno</v>
          </cell>
        </row>
        <row r="710">
          <cell r="I710" t="str">
            <v>15,M1</v>
          </cell>
          <cell r="J710" t="str">
            <v>Actividades de apoyo administrativo</v>
          </cell>
        </row>
        <row r="711">
          <cell r="I711" t="str">
            <v>15,O99</v>
          </cell>
          <cell r="J711" t="str">
            <v>Operación del Servicio Profesional de Carrera en la Administración Pública Federal Centralizada</v>
          </cell>
        </row>
        <row r="712">
          <cell r="I712" t="str">
            <v>15,L1</v>
          </cell>
          <cell r="J712" t="str">
            <v>Obligaciones jurídicas Ineludibles</v>
          </cell>
        </row>
        <row r="713">
          <cell r="I713" t="str">
            <v>16,U1</v>
          </cell>
          <cell r="J713" t="str">
            <v>Programa de Devolución de Derechos</v>
          </cell>
        </row>
        <row r="714">
          <cell r="I714" t="str">
            <v>16,U2</v>
          </cell>
          <cell r="J714" t="str">
            <v>Apoyo al impulso estatal de Programas Hidráulicos</v>
          </cell>
        </row>
        <row r="715">
          <cell r="I715" t="str">
            <v>16,U3</v>
          </cell>
          <cell r="J715" t="str">
            <v>ProÁrbol - Proyectos de Conservación y Restauración</v>
          </cell>
        </row>
        <row r="716">
          <cell r="I716" t="str">
            <v>16,U4</v>
          </cell>
          <cell r="J716" t="str">
            <v>Proárbol - Prevención y Combate de Incendios Forestales</v>
          </cell>
        </row>
        <row r="717">
          <cell r="I717" t="str">
            <v>16,U5</v>
          </cell>
          <cell r="J717" t="str">
            <v>Proárbol - Promoción de la producción y la productividad de los Ecosistemas Forestales de manera sustentable</v>
          </cell>
        </row>
        <row r="718">
          <cell r="I718" t="str">
            <v>16,U6</v>
          </cell>
          <cell r="J718" t="str">
            <v>Proárbol - Programa de asistencia técnica para el acceso a los programas forestales</v>
          </cell>
        </row>
        <row r="719">
          <cell r="I719" t="str">
            <v>16,U7</v>
          </cell>
          <cell r="J719" t="str">
            <v>Devolución de Aprovechamientos</v>
          </cell>
        </row>
        <row r="720">
          <cell r="I720" t="str">
            <v>16,U8</v>
          </cell>
          <cell r="J720" t="str">
            <v>Programa de Saneamiento de Aguas Residuales</v>
          </cell>
        </row>
        <row r="721">
          <cell r="I721" t="str">
            <v>16,U9</v>
          </cell>
          <cell r="J721" t="str">
            <v>Programa de Acción para la Conservación de la Vaquita Marina</v>
          </cell>
        </row>
        <row r="722">
          <cell r="I722" t="str">
            <v>16,U10</v>
          </cell>
          <cell r="J722" t="str">
            <v>Programa de Cultura del Agua</v>
          </cell>
        </row>
        <row r="723">
          <cell r="I723" t="str">
            <v>16,U12</v>
          </cell>
          <cell r="J723" t="str">
            <v>Prevención y gestión integral de residuos</v>
          </cell>
        </row>
        <row r="724">
          <cell r="I724" t="str">
            <v>16,U14</v>
          </cell>
          <cell r="J724" t="str">
            <v>Sistema de Información Ambiental</v>
          </cell>
        </row>
        <row r="725">
          <cell r="I725" t="str">
            <v>16,U15</v>
          </cell>
          <cell r="J725" t="str">
            <v>Programa para incentivar el desarrollo organizacional de los Consejos de Cuenca</v>
          </cell>
        </row>
        <row r="726">
          <cell r="I726" t="str">
            <v>16,U16</v>
          </cell>
          <cell r="J726" t="str">
            <v>Eficientar la infraestructura para el desarrollo hidroagrícola</v>
          </cell>
        </row>
        <row r="727">
          <cell r="I727" t="str">
            <v>16,U17</v>
          </cell>
          <cell r="J727" t="str">
            <v>Programa Ecológico Texcoco</v>
          </cell>
        </row>
        <row r="728">
          <cell r="I728" t="str">
            <v>16,U19</v>
          </cell>
          <cell r="J728" t="str">
            <v>Recuperación de mantos acuíferos sobrexplotados.</v>
          </cell>
        </row>
        <row r="729">
          <cell r="I729" t="str">
            <v>16,S44</v>
          </cell>
          <cell r="J729" t="str">
            <v>ProÁrbol. - Programa de Desarrollo Forestal (PRODEFOR)</v>
          </cell>
        </row>
        <row r="730">
          <cell r="I730" t="str">
            <v>16,S45</v>
          </cell>
          <cell r="J730" t="str">
            <v>ProÁrbol. - Programa de Plantaciones Forestales Comerciales (PRODEPLAN)</v>
          </cell>
        </row>
        <row r="731">
          <cell r="I731" t="str">
            <v>16,S46</v>
          </cell>
          <cell r="J731" t="str">
            <v>Programa de Conservación para el Desarrollo Sostenible (PROCODES)</v>
          </cell>
        </row>
        <row r="732">
          <cell r="I732" t="str">
            <v>16,S47</v>
          </cell>
          <cell r="J732" t="str">
            <v>Programa de Agua Limpia</v>
          </cell>
        </row>
        <row r="733">
          <cell r="I733" t="str">
            <v>16,S49</v>
          </cell>
          <cell r="J733" t="str">
            <v>Programa de Desarrollo Institucional Ambiental (PDIA)</v>
          </cell>
        </row>
        <row r="734">
          <cell r="I734" t="str">
            <v>16,S71</v>
          </cell>
          <cell r="J734" t="str">
            <v>Programa de Empleo Temporal (PET)</v>
          </cell>
        </row>
        <row r="735">
          <cell r="I735" t="str">
            <v>16,S74</v>
          </cell>
          <cell r="J735" t="str">
            <v>Programa de Agua Potable, Alcantarillado y Saneamiento en Zonas Urbanas</v>
          </cell>
        </row>
        <row r="736">
          <cell r="I736" t="str">
            <v>16,S75</v>
          </cell>
          <cell r="J736" t="str">
            <v>Programa para la Construcción y Rehabilitación de Sistemas de Agua Potable y Saneamiento en Zonas Rurales</v>
          </cell>
        </row>
        <row r="737">
          <cell r="I737" t="str">
            <v>16,S76</v>
          </cell>
          <cell r="J737" t="str">
            <v>Programa de Desarrollo de Infraestructura de Temporal</v>
          </cell>
        </row>
        <row r="738">
          <cell r="I738" t="str">
            <v>16,S77</v>
          </cell>
          <cell r="J738" t="str">
            <v>Programa de Conservación y Rehabilitación de Áreas de Temporal</v>
          </cell>
        </row>
        <row r="739">
          <cell r="I739" t="str">
            <v>16,S78</v>
          </cell>
          <cell r="J739" t="str">
            <v>Programa de Ampliación de Distritos de Riego</v>
          </cell>
        </row>
        <row r="740">
          <cell r="I740" t="str">
            <v>16,S79</v>
          </cell>
          <cell r="J740" t="str">
            <v>Programa de Rehabilitación y Modernización de Distritos de Riego</v>
          </cell>
        </row>
        <row r="741">
          <cell r="I741" t="str">
            <v>16,S80</v>
          </cell>
          <cell r="J741" t="str">
            <v>Programa de Desarrollo Parcelario</v>
          </cell>
        </row>
        <row r="742">
          <cell r="I742" t="str">
            <v>16,S81</v>
          </cell>
          <cell r="J742" t="str">
            <v>Programa de Uso Eficiente del Agua y la Energía Eléctrica</v>
          </cell>
        </row>
        <row r="743">
          <cell r="I743" t="str">
            <v>16,S82</v>
          </cell>
          <cell r="J743" t="str">
            <v>Programa de Ampliación de Unidades de Riego</v>
          </cell>
        </row>
        <row r="744">
          <cell r="I744" t="str">
            <v>16,S83</v>
          </cell>
          <cell r="J744" t="str">
            <v>Programa de Uso Pleno de la Infraestructura Hidroagrícola</v>
          </cell>
        </row>
        <row r="745">
          <cell r="I745" t="str">
            <v>16,S110</v>
          </cell>
          <cell r="J745" t="str">
            <v>Proárbol - Programa de Pago por Servicios Ambientales (PSA)</v>
          </cell>
        </row>
        <row r="746">
          <cell r="I746" t="str">
            <v>16,S122</v>
          </cell>
          <cell r="J746" t="str">
            <v>Proárbol - Programa de Conservación y Restauración de Ecosistemas Forestales (PROCOREF)</v>
          </cell>
        </row>
        <row r="747">
          <cell r="I747" t="str">
            <v>16,S136</v>
          </cell>
          <cell r="J747" t="str">
            <v>Proárbol - Programa de servicios ambientales por captura de carbono, biodiversidad y sistemas agroforestales (CABSA)</v>
          </cell>
        </row>
        <row r="748">
          <cell r="I748" t="str">
            <v>16,S189</v>
          </cell>
          <cell r="J748" t="str">
            <v>Plantas de tratamiento de aguas residuales</v>
          </cell>
        </row>
        <row r="749">
          <cell r="I749" t="str">
            <v>16,S217</v>
          </cell>
          <cell r="J749" t="str">
            <v>Programa de Modernización y Tecnificación de Unidades de Riego</v>
          </cell>
        </row>
        <row r="750">
          <cell r="I750" t="str">
            <v>16,S218</v>
          </cell>
          <cell r="J750" t="str">
            <v>Fondo Concursable para el Tratamiento de Aguas Residuales</v>
          </cell>
        </row>
        <row r="751">
          <cell r="I751" t="str">
            <v>16,S219</v>
          </cell>
          <cell r="J751" t="str">
            <v>Programa para Incentivar la Inversion en Plantas de Tratamiento de Aguas Residuales</v>
          </cell>
        </row>
        <row r="752">
          <cell r="I752" t="str">
            <v>16,S226</v>
          </cell>
          <cell r="J752" t="str">
            <v>ProÁrbol.- Apoyo para las Acciones Preventivas de Incendios Forestales</v>
          </cell>
        </row>
        <row r="753">
          <cell r="I753" t="str">
            <v>16,P1</v>
          </cell>
          <cell r="J753" t="str">
            <v>Conducción de las políticas hídricas</v>
          </cell>
        </row>
        <row r="754">
          <cell r="I754" t="str">
            <v>16,R1</v>
          </cell>
          <cell r="J754" t="str">
            <v>Cuenca Lerma-Chapala</v>
          </cell>
        </row>
        <row r="755">
          <cell r="I755" t="str">
            <v>16,E1</v>
          </cell>
          <cell r="J755" t="str">
            <v>Operación y mantenimiento del Sistema Cutzamala</v>
          </cell>
        </row>
        <row r="756">
          <cell r="I756" t="str">
            <v>16,G1</v>
          </cell>
          <cell r="J756" t="str">
            <v>Administración Sustentable del Agua</v>
          </cell>
        </row>
        <row r="757">
          <cell r="I757" t="str">
            <v>16,P2</v>
          </cell>
          <cell r="J757" t="str">
            <v>Definición de la normatividad para la política ambiental e identificación y diseño de instrumentos de fomento en apoyo al desarrollo sustentable</v>
          </cell>
        </row>
        <row r="758">
          <cell r="I758" t="str">
            <v>16,R2</v>
          </cell>
          <cell r="J758" t="str">
            <v>Programa de mejoramiento de la medición de las Fuentes de Abastecimiento en Distritos de Riego</v>
          </cell>
        </row>
        <row r="759">
          <cell r="I759" t="str">
            <v>16,E2</v>
          </cell>
          <cell r="J759" t="str">
            <v>Operación y mantenimiento del sistema de pozos de abastecimiento del Valle de México</v>
          </cell>
        </row>
        <row r="760">
          <cell r="I760" t="str">
            <v>16,G2</v>
          </cell>
          <cell r="J760" t="str">
            <v>Regulación de la conservación y aprovechamiento sustentable de los recursos naturales</v>
          </cell>
        </row>
        <row r="761">
          <cell r="I761" t="str">
            <v>16,P3</v>
          </cell>
          <cell r="J761" t="str">
            <v>Planeación y Evaluación en Materia de Medio Ambiente y Recursos Naturales</v>
          </cell>
        </row>
        <row r="762">
          <cell r="I762" t="str">
            <v>16,G3</v>
          </cell>
          <cell r="J762" t="str">
            <v>Regulación de la prevención y control de la contaminación de los recursos naturales</v>
          </cell>
        </row>
        <row r="763">
          <cell r="I763" t="str">
            <v>16,E3</v>
          </cell>
          <cell r="J763" t="str">
            <v>Programa de Cultura del Agua</v>
          </cell>
        </row>
        <row r="764">
          <cell r="I764" t="str">
            <v>16,R3</v>
          </cell>
          <cell r="J764" t="str">
            <v>Sistemas de Información Ambiental</v>
          </cell>
        </row>
        <row r="765">
          <cell r="I765" t="str">
            <v>16,R4</v>
          </cell>
          <cell r="J765" t="str">
            <v>Investigación científica y tecnológica</v>
          </cell>
        </row>
        <row r="766">
          <cell r="I766" t="str">
            <v>16,G4</v>
          </cell>
          <cell r="J766" t="str">
            <v>Desarrollo y Ordenamiento Ambiental por Cuencas y Ecosistemas</v>
          </cell>
        </row>
        <row r="767">
          <cell r="I767" t="str">
            <v>16,P4</v>
          </cell>
          <cell r="J767" t="str">
            <v>Políticas públicas transversales para la sustentabilidad ambiental</v>
          </cell>
        </row>
        <row r="768">
          <cell r="I768" t="str">
            <v>16,E4</v>
          </cell>
          <cell r="J768" t="str">
            <v>Programa directo de Agua Limpia</v>
          </cell>
        </row>
        <row r="769">
          <cell r="I769" t="str">
            <v>16,E5</v>
          </cell>
          <cell r="J769" t="str">
            <v>Capacitación Ambiental y Desarrollo Sustentable</v>
          </cell>
        </row>
        <row r="770">
          <cell r="I770" t="str">
            <v>16,G5</v>
          </cell>
          <cell r="J770" t="str">
            <v>Fomento al cumplimiento de la Ley Ambiental a través de esquemas voluntarios</v>
          </cell>
        </row>
        <row r="771">
          <cell r="I771" t="str">
            <v>16,P5</v>
          </cell>
          <cell r="J771" t="str">
            <v>Programa Especial de Cambio Climático</v>
          </cell>
        </row>
        <row r="772">
          <cell r="I772" t="str">
            <v>16,R6</v>
          </cell>
          <cell r="J772" t="str">
            <v>Programa para el Desarrollo Sustentable</v>
          </cell>
        </row>
        <row r="773">
          <cell r="I773" t="str">
            <v>16,G6</v>
          </cell>
          <cell r="J773" t="str">
            <v>Inspección y vigilancia a las fuentes de jurisdicción federal y al aprovechamiento de los recursos naturales</v>
          </cell>
        </row>
        <row r="774">
          <cell r="I774" t="str">
            <v>16,E6</v>
          </cell>
          <cell r="J774" t="str">
            <v>Manejo Integral del Sistema Hidrológico</v>
          </cell>
        </row>
        <row r="775">
          <cell r="I775" t="str">
            <v>16,K7</v>
          </cell>
          <cell r="J775" t="str">
            <v>Proyectos de infraestructura económica de agua potable, alcantarillado y saneamiento</v>
          </cell>
        </row>
        <row r="776">
          <cell r="I776" t="str">
            <v>16,R7</v>
          </cell>
          <cell r="J776" t="str">
            <v>Mejora de la Gestión Ambiental</v>
          </cell>
        </row>
        <row r="777">
          <cell r="I777" t="str">
            <v>16,E7</v>
          </cell>
          <cell r="J777" t="str">
            <v>Servicio Meteorológico Nacional</v>
          </cell>
        </row>
        <row r="778">
          <cell r="I778" t="str">
            <v>16,G7</v>
          </cell>
          <cell r="J778" t="str">
            <v>Regulación y protección a mares y costas</v>
          </cell>
        </row>
        <row r="779">
          <cell r="I779" t="str">
            <v>16,G8</v>
          </cell>
          <cell r="J779" t="str">
            <v>Control de la contaminación de los sistemas que sostienen la vida (agua, aire y suelos)</v>
          </cell>
        </row>
        <row r="780">
          <cell r="I780" t="str">
            <v>16,E8</v>
          </cell>
          <cell r="J780" t="str">
            <v>Conservación y Operación de Acueductos Uspanapa-La Cangrejera, Ver. y Lázaro Cárdenas, Mich.</v>
          </cell>
        </row>
        <row r="781">
          <cell r="I781" t="str">
            <v>16,R9</v>
          </cell>
          <cell r="J781" t="str">
            <v>Consolidar el Sistema Nacional de Áreas Naturales Protegidas</v>
          </cell>
        </row>
        <row r="782">
          <cell r="I782" t="str">
            <v>16,E9</v>
          </cell>
          <cell r="J782" t="str">
            <v>Investigación científica y tecnológica</v>
          </cell>
        </row>
        <row r="783">
          <cell r="I783" t="str">
            <v>16,G9</v>
          </cell>
          <cell r="J783" t="str">
            <v>Detener y revertir la pérdida de capital natural</v>
          </cell>
        </row>
        <row r="784">
          <cell r="I784" t="str">
            <v>16,R10</v>
          </cell>
          <cell r="J784" t="str">
            <v>Desarrollo de estudios y proyectos sobre el uso y conocimiento de la biodiversidad y Corredor Biológico .</v>
          </cell>
        </row>
        <row r="785">
          <cell r="I785" t="str">
            <v>16,G10</v>
          </cell>
          <cell r="J785" t="str">
            <v>Programa de gestión hídrica</v>
          </cell>
        </row>
        <row r="786">
          <cell r="I786" t="str">
            <v>16,R11</v>
          </cell>
          <cell r="J786" t="str">
            <v>Recuperación y repoblación de especies en peligro de extinción</v>
          </cell>
        </row>
        <row r="787">
          <cell r="I787" t="str">
            <v>16,G11</v>
          </cell>
          <cell r="J787" t="str">
            <v>Recuperación y repoblación de especies de Vida Silvestre y en peligro de extinción</v>
          </cell>
        </row>
        <row r="788">
          <cell r="I788" t="str">
            <v>16,G12</v>
          </cell>
          <cell r="J788" t="str">
            <v>Cuenca Lerma-Chapala</v>
          </cell>
        </row>
        <row r="789">
          <cell r="I789" t="str">
            <v>16,R12</v>
          </cell>
          <cell r="J789" t="str">
            <v>Gestión integral de residuos</v>
          </cell>
        </row>
        <row r="790">
          <cell r="I790" t="str">
            <v>16,E13</v>
          </cell>
          <cell r="J790" t="str">
            <v>Proárbol.-Prevención y Combate de Incendios Forestales</v>
          </cell>
        </row>
        <row r="791">
          <cell r="I791" t="str">
            <v>16,G13</v>
          </cell>
          <cell r="J791" t="str">
            <v>Consolidar el Sistema Nacional de Áreas Naturales Protegidas</v>
          </cell>
        </row>
        <row r="792">
          <cell r="I792" t="str">
            <v>16,R13</v>
          </cell>
          <cell r="J792" t="str">
            <v>Programa de Conservación y Rehabilitación de Áreas de Temporal Tecnificado</v>
          </cell>
        </row>
        <row r="793">
          <cell r="I793" t="str">
            <v>16,G14</v>
          </cell>
          <cell r="J793" t="str">
            <v>Programa de Instalación de Medidores en las Fuentes de Abastecimiento</v>
          </cell>
        </row>
        <row r="794">
          <cell r="I794" t="str">
            <v>16,R14</v>
          </cell>
          <cell r="J794" t="str">
            <v>Cuotas y Aportaciones a Organismos Internacionales</v>
          </cell>
        </row>
        <row r="795">
          <cell r="I795" t="str">
            <v>16,E14</v>
          </cell>
          <cell r="J795" t="str">
            <v>Sistema de Redes de Información y Monitoreo de la Cantidad y Calidad del Agua.</v>
          </cell>
        </row>
        <row r="796">
          <cell r="I796" t="str">
            <v>16,K14</v>
          </cell>
          <cell r="J796" t="str">
            <v>Otros proyectos de infraestructura social</v>
          </cell>
        </row>
        <row r="797">
          <cell r="I797" t="str">
            <v>16,G15</v>
          </cell>
          <cell r="J797" t="str">
            <v>Mejora de la Gestión Ambiental</v>
          </cell>
        </row>
        <row r="798">
          <cell r="I798" t="str">
            <v>16,G16</v>
          </cell>
          <cell r="J798" t="str">
            <v xml:space="preserve">Programa nacional de remediación de sitios contaminados </v>
          </cell>
        </row>
        <row r="799">
          <cell r="I799" t="str">
            <v>16,G17</v>
          </cell>
          <cell r="J799" t="str">
            <v>ProÁrbol.- Programa de Gestión Forestal</v>
          </cell>
        </row>
        <row r="800">
          <cell r="I800" t="str">
            <v>16,E17</v>
          </cell>
          <cell r="J800" t="str">
            <v xml:space="preserve">Estaciones Hidrometeorológicas. </v>
          </cell>
        </row>
        <row r="801">
          <cell r="I801" t="str">
            <v>16,G18</v>
          </cell>
          <cell r="J801" t="str">
            <v>Restauración y Conservación de Polígonos Forestales de alta Biodiversidad</v>
          </cell>
        </row>
        <row r="802">
          <cell r="I802" t="str">
            <v>16,G19</v>
          </cell>
          <cell r="J802" t="str">
            <v>Programa de Gestión Ambiental</v>
          </cell>
        </row>
        <row r="803">
          <cell r="I803" t="str">
            <v>16,K20</v>
          </cell>
          <cell r="J803" t="str">
            <v>Proyectos de infraestructura gubernamental de Semarnat</v>
          </cell>
        </row>
        <row r="804">
          <cell r="I804" t="str">
            <v>16,G21</v>
          </cell>
          <cell r="J804" t="str">
            <v>Registro Público de Derechos del Agua.</v>
          </cell>
        </row>
        <row r="805">
          <cell r="I805" t="str">
            <v>16,G22</v>
          </cell>
          <cell r="J805" t="str">
            <v>Delimitación de causes y zonas federales.</v>
          </cell>
        </row>
        <row r="806">
          <cell r="I806" t="str">
            <v>16,G23</v>
          </cell>
          <cell r="J806" t="str">
            <v>Servicios a usuarios y mercado del agua.</v>
          </cell>
        </row>
        <row r="807">
          <cell r="I807" t="str">
            <v>16,K24</v>
          </cell>
          <cell r="J807" t="str">
            <v>Otros proyectos de infraestructura gubernamental</v>
          </cell>
        </row>
        <row r="808">
          <cell r="I808" t="str">
            <v>16,G24</v>
          </cell>
          <cell r="J808" t="str">
            <v>Inspección, medición y calificación de infracciones.</v>
          </cell>
        </row>
        <row r="809">
          <cell r="I809" t="str">
            <v>16,G25</v>
          </cell>
          <cell r="J809" t="str">
            <v>Recaudación y fiscalización.</v>
          </cell>
        </row>
        <row r="810">
          <cell r="I810" t="str">
            <v>16,K25</v>
          </cell>
          <cell r="J810" t="str">
            <v>Proyectos de inmuebles (oficinas administrativas)</v>
          </cell>
        </row>
        <row r="811">
          <cell r="I811" t="str">
            <v>16,K26</v>
          </cell>
          <cell r="J811" t="str">
            <v>Otros proyectos</v>
          </cell>
        </row>
        <row r="812">
          <cell r="I812" t="str">
            <v>16,K27</v>
          </cell>
          <cell r="J812" t="str">
            <v>Mantenimiento de infraestructura</v>
          </cell>
        </row>
        <row r="813">
          <cell r="I813" t="str">
            <v>16,K28</v>
          </cell>
          <cell r="J813" t="str">
            <v>Estudios de preinversión</v>
          </cell>
        </row>
        <row r="814">
          <cell r="I814" t="str">
            <v>16,K107</v>
          </cell>
          <cell r="J814" t="str">
            <v>Conservación y operación de plantas de tratamiento de aguas residuales</v>
          </cell>
        </row>
        <row r="815">
          <cell r="I815" t="str">
            <v>16,K110</v>
          </cell>
          <cell r="J815" t="str">
            <v>Conservación y Operación de Distritos de Riego</v>
          </cell>
        </row>
        <row r="816">
          <cell r="I816" t="str">
            <v>16,K111</v>
          </cell>
          <cell r="J816" t="str">
            <v>Conservación y Operación de Presas y Estructuras de Cabeza</v>
          </cell>
        </row>
        <row r="817">
          <cell r="I817" t="str">
            <v>16,K112</v>
          </cell>
          <cell r="J817" t="str">
            <v>Programa de Desarrollo de Infraestructura de Temporal</v>
          </cell>
        </row>
        <row r="818">
          <cell r="I818" t="str">
            <v>16,K113</v>
          </cell>
          <cell r="J818" t="str">
            <v>Programa de Ampliación de Infraestructura de Riego</v>
          </cell>
        </row>
        <row r="819">
          <cell r="I819" t="str">
            <v>16,K114</v>
          </cell>
          <cell r="J819" t="str">
            <v>Rehabilitación y Modernización en Unidades y Distritos de Riego</v>
          </cell>
        </row>
        <row r="820">
          <cell r="I820" t="str">
            <v>16,K128</v>
          </cell>
          <cell r="J820" t="str">
            <v>Conservación y Mantenimiento de Cauces Federales e Infraestructura Hidráulica Federal</v>
          </cell>
        </row>
        <row r="821">
          <cell r="I821" t="str">
            <v>16,K129</v>
          </cell>
          <cell r="J821" t="str">
            <v>Infraestructura para la Protección de Centros de Población y Áreas Productivas</v>
          </cell>
        </row>
        <row r="822">
          <cell r="I822" t="str">
            <v>16,K130</v>
          </cell>
          <cell r="J822" t="str">
            <v>Programa de Conservación y Rehabilitación de Áreas de Temporal Tecnificado</v>
          </cell>
        </row>
        <row r="823">
          <cell r="I823" t="str">
            <v>16,K131</v>
          </cell>
          <cell r="J823" t="str">
            <v>Túnel Emisor Oriente y Central y Planta de Tratamiento Atotonilco</v>
          </cell>
        </row>
        <row r="824">
          <cell r="I824" t="str">
            <v>16,K132</v>
          </cell>
          <cell r="J824" t="str">
            <v>Infraestructura de temporal.</v>
          </cell>
        </row>
        <row r="825">
          <cell r="I825" t="str">
            <v>16,K133</v>
          </cell>
          <cell r="J825" t="str">
            <v>Pago y Expropiaciones para Infraestructura Federal.</v>
          </cell>
        </row>
        <row r="826">
          <cell r="I826" t="str">
            <v>16,K134</v>
          </cell>
          <cell r="J826" t="str">
            <v>Programas Hídricos Integrales.</v>
          </cell>
        </row>
        <row r="827">
          <cell r="I827" t="str">
            <v>16,K135</v>
          </cell>
          <cell r="J827" t="str">
            <v>Infraestructura de riego.</v>
          </cell>
        </row>
        <row r="828">
          <cell r="I828" t="str">
            <v>16,K136</v>
          </cell>
          <cell r="J828" t="str">
            <v>Parque Bicentenario ex - Refinería 18 de Marzo.</v>
          </cell>
        </row>
        <row r="829">
          <cell r="I829" t="str">
            <v>16,K137</v>
          </cell>
          <cell r="J829" t="str">
            <v>Zona de Mitigación y Rescate Ecológico en el Lago de Texcoco</v>
          </cell>
        </row>
        <row r="830">
          <cell r="I830" t="str">
            <v>16,M1</v>
          </cell>
          <cell r="J830" t="str">
            <v>Actividades de apoyo administrativo</v>
          </cell>
        </row>
        <row r="831">
          <cell r="I831" t="str">
            <v>16,O1</v>
          </cell>
          <cell r="J831" t="str">
            <v>Actividades de apoyo a la función pública y buen gobierno</v>
          </cell>
        </row>
        <row r="832">
          <cell r="I832" t="str">
            <v>16,O99</v>
          </cell>
          <cell r="J832" t="str">
            <v>Operación del Servicio Profesional de Carrera en la Administración Pública Federal Centralizada</v>
          </cell>
        </row>
        <row r="833">
          <cell r="I833" t="str">
            <v>17,E2</v>
          </cell>
          <cell r="J833" t="str">
            <v>Combate a delitos del fuero federal</v>
          </cell>
        </row>
        <row r="834">
          <cell r="I834" t="str">
            <v>17,E3</v>
          </cell>
          <cell r="J834" t="str">
            <v>Combate a la delincuencia organizada</v>
          </cell>
        </row>
        <row r="835">
          <cell r="I835" t="str">
            <v>17,E4</v>
          </cell>
          <cell r="J835" t="str">
            <v>Servicios de apoyo para el combate al narcotráfico, narcomenudeo y demás delitos del fuero federal</v>
          </cell>
        </row>
        <row r="836">
          <cell r="I836" t="str">
            <v>17,E5</v>
          </cell>
          <cell r="J836" t="str">
            <v>Centros de Control de Confianza</v>
          </cell>
        </row>
        <row r="837">
          <cell r="I837" t="str">
            <v>17,E7</v>
          </cell>
          <cell r="J837" t="str">
            <v>Investigación de delitos del fuero federal y ejecución de mandamientos judiciales y ministeriales</v>
          </cell>
        </row>
        <row r="838">
          <cell r="I838" t="str">
            <v>17,E8</v>
          </cell>
          <cell r="J838" t="str">
            <v>Representación jurídica de la federación en el ámbito interno y coordinación de las atribuciones del Ministerio Público en el ámbito internacional</v>
          </cell>
        </row>
        <row r="839">
          <cell r="I839" t="str">
            <v>17,E9</v>
          </cell>
          <cell r="J839" t="str">
            <v>Promoción del respeto a los derechos humanos</v>
          </cell>
        </row>
        <row r="840">
          <cell r="I840" t="str">
            <v>17,E10</v>
          </cell>
          <cell r="J840" t="str">
            <v>Investigación científica en el marco de las ciencias penales</v>
          </cell>
        </row>
        <row r="841">
          <cell r="I841" t="str">
            <v>17,K22</v>
          </cell>
          <cell r="J841" t="str">
            <v>Proyectos de infraestructura gubernamental de procuración de justicia</v>
          </cell>
        </row>
        <row r="842">
          <cell r="I842" t="str">
            <v>17,K27</v>
          </cell>
          <cell r="J842" t="str">
            <v>Mantenimiento de infraestructura</v>
          </cell>
        </row>
        <row r="843">
          <cell r="I843" t="str">
            <v>17,M1</v>
          </cell>
          <cell r="J843" t="str">
            <v>Actividades de apoyo administrativo</v>
          </cell>
        </row>
        <row r="844">
          <cell r="I844" t="str">
            <v>17,O1</v>
          </cell>
          <cell r="J844" t="str">
            <v>Actividades de apoyo a la función pública y buen gobierno</v>
          </cell>
        </row>
        <row r="845">
          <cell r="I845" t="str">
            <v>18,U1</v>
          </cell>
          <cell r="J845" t="str">
            <v>Programa de Sustitución de Equipo Electrodoméstico para el Ahorro Energético</v>
          </cell>
        </row>
        <row r="846">
          <cell r="I846" t="str">
            <v>18,B1</v>
          </cell>
          <cell r="J846" t="str">
            <v>Producción de petróleo, gas, petrolíferos y petroquímicos</v>
          </cell>
        </row>
        <row r="847">
          <cell r="I847" t="str">
            <v>18,G1</v>
          </cell>
          <cell r="J847" t="str">
            <v>Otorgamiento de permisos y verificación de instalaciones para almacenamiento y distribución de gas LP, aprobación de unidades de verificación y elaboración y actualización de normas oficiales mexicanas en esta materia</v>
          </cell>
        </row>
        <row r="848">
          <cell r="I848" t="str">
            <v>18,E1</v>
          </cell>
          <cell r="J848" t="str">
            <v>Distribución y comercialización de energía eléctrica</v>
          </cell>
        </row>
        <row r="849">
          <cell r="I849" t="str">
            <v>18,P1</v>
          </cell>
          <cell r="J849" t="str">
            <v>Conducción de la política energética</v>
          </cell>
        </row>
        <row r="850">
          <cell r="I850" t="str">
            <v>18,K1</v>
          </cell>
          <cell r="J850" t="str">
            <v>Proyectos de infraestructura económica de electricidad</v>
          </cell>
        </row>
        <row r="851">
          <cell r="I851" t="str">
            <v>18,R1</v>
          </cell>
          <cell r="J851" t="str">
            <v>Cuotas a Organismos Internacionales de Energía</v>
          </cell>
        </row>
        <row r="852">
          <cell r="I852" t="str">
            <v>18,K2</v>
          </cell>
          <cell r="J852" t="str">
            <v>Proyectos de infraestructura económica de hidrocarburos</v>
          </cell>
        </row>
        <row r="853">
          <cell r="I853" t="str">
            <v>18,E2</v>
          </cell>
          <cell r="J853" t="str">
            <v>Establecimiento y promoción de medidas para el ahorro de energía y aprovechamiento de energía renovable</v>
          </cell>
        </row>
        <row r="854">
          <cell r="I854" t="str">
            <v>18,P2</v>
          </cell>
          <cell r="J854" t="str">
            <v>Coordinación de la implementación de la política energética y de las entidades del sector electricidad</v>
          </cell>
        </row>
        <row r="855">
          <cell r="I855" t="str">
            <v>18,G2</v>
          </cell>
          <cell r="J855" t="str">
            <v>Regulación y supervisión del otorgamiento de permisos y la administración de estos, en materia de electricidad, gas natural y gas licuado de petróleo</v>
          </cell>
        </row>
        <row r="856">
          <cell r="I856" t="str">
            <v>18,G3</v>
          </cell>
          <cell r="J856" t="str">
            <v>Regulación y supervisión de la seguridad nuclear, radiológica y física de las instalaciones nucleares y radiológicas</v>
          </cell>
        </row>
        <row r="857">
          <cell r="I857" t="str">
            <v>18,P3</v>
          </cell>
          <cell r="J857" t="str">
            <v>Coordinación de la implementación de la política energética y de las entidades del sector hidrocarburos</v>
          </cell>
        </row>
        <row r="858">
          <cell r="I858" t="str">
            <v>18,E3</v>
          </cell>
          <cell r="J858" t="str">
            <v>Investigación y desarrollo tecnológico y de capital humano en energía nuclear</v>
          </cell>
        </row>
        <row r="859">
          <cell r="I859" t="str">
            <v>18,G4</v>
          </cell>
          <cell r="J859" t="str">
            <v>Regulación de la exploración y extracción de hidrocarburos y su recuperación</v>
          </cell>
        </row>
        <row r="860">
          <cell r="I860" t="str">
            <v>18,E4</v>
          </cell>
          <cell r="J860" t="str">
            <v>Investigación y desarrollo tecnológico en materia petrolera</v>
          </cell>
        </row>
        <row r="861">
          <cell r="I861" t="str">
            <v>18,E5</v>
          </cell>
          <cell r="J861" t="str">
            <v>Investigación y desarrollo tecnológico y de capital humano en energía eléctrica</v>
          </cell>
        </row>
        <row r="862">
          <cell r="I862" t="str">
            <v>18,G5</v>
          </cell>
          <cell r="J862" t="str">
            <v>Regulación en la certificación de reservas de hidrocarburos</v>
          </cell>
        </row>
        <row r="863">
          <cell r="I863" t="str">
            <v>18,E6</v>
          </cell>
          <cell r="J863" t="str">
            <v>Investigación en materia petrolera</v>
          </cell>
        </row>
        <row r="864">
          <cell r="I864" t="str">
            <v>18,G6</v>
          </cell>
          <cell r="J864" t="str">
            <v>Supervisión de los proyectos de exploración y extracción de hidrocarburos y su recuperación</v>
          </cell>
        </row>
        <row r="865">
          <cell r="I865" t="str">
            <v>18,E7</v>
          </cell>
          <cell r="J865" t="str">
            <v>Prestación de servicios en materia petrolera</v>
          </cell>
        </row>
        <row r="866">
          <cell r="I866" t="str">
            <v>18,P7</v>
          </cell>
          <cell r="J866" t="str">
            <v>Realizar estudios de evaluación, cuantificación y verificación de las reservas de hidrocarburos</v>
          </cell>
        </row>
        <row r="867">
          <cell r="I867" t="str">
            <v>18,G7</v>
          </cell>
          <cell r="J867" t="str">
            <v>Supervisar el aprovechamiento sustentable de la energía</v>
          </cell>
        </row>
        <row r="868">
          <cell r="I868" t="str">
            <v>18,P8</v>
          </cell>
          <cell r="J868" t="str">
            <v>Seguimiento y evaluación de políticas públicas en aprovechamiento sustentable de la energía</v>
          </cell>
        </row>
        <row r="869">
          <cell r="I869" t="str">
            <v>18,F8</v>
          </cell>
          <cell r="J869" t="str">
            <v>Programa de sustitución de equipos electrodomésticos para el ahorro de energía</v>
          </cell>
        </row>
        <row r="870">
          <cell r="I870" t="str">
            <v>18,E9</v>
          </cell>
          <cell r="J870" t="str">
            <v>Gestión e implementación en aprovechamiento sustentable de la energía</v>
          </cell>
        </row>
        <row r="871">
          <cell r="I871" t="str">
            <v>18,K10</v>
          </cell>
          <cell r="J871" t="str">
            <v>Proyectos de infraestructura social de ciencia y tecnología</v>
          </cell>
        </row>
        <row r="872">
          <cell r="I872" t="str">
            <v>18,E10</v>
          </cell>
          <cell r="J872" t="str">
            <v>Distribución de petróleo, gas, petrolíferos y petroquímicos</v>
          </cell>
        </row>
        <row r="873">
          <cell r="I873" t="str">
            <v>18,K11</v>
          </cell>
          <cell r="J873" t="str">
            <v>Proyectos de infraestructura social de salud</v>
          </cell>
        </row>
        <row r="874">
          <cell r="I874" t="str">
            <v>18,E11</v>
          </cell>
          <cell r="J874" t="str">
            <v>Comercialización de petróleo, gas, petrolíferos y petroquímicos</v>
          </cell>
        </row>
        <row r="875">
          <cell r="I875" t="str">
            <v>18,K12</v>
          </cell>
          <cell r="J875" t="str">
            <v>Proyectos de infraestructura social de asistencia y seguridad social</v>
          </cell>
        </row>
        <row r="876">
          <cell r="I876" t="str">
            <v>18,F12</v>
          </cell>
          <cell r="J876" t="str">
            <v>Promoción en materia de aprovechamiento sustentable de la energía</v>
          </cell>
        </row>
        <row r="877">
          <cell r="I877" t="str">
            <v>18,E12</v>
          </cell>
          <cell r="J877" t="str">
            <v>Actividades destinadas a la operación y mantenimiento de la infraestructura básica en ecología</v>
          </cell>
        </row>
        <row r="878">
          <cell r="I878" t="str">
            <v>18,E13</v>
          </cell>
          <cell r="J878" t="str">
            <v>Servicios médicos al personal de PEMEX</v>
          </cell>
        </row>
        <row r="879">
          <cell r="I879" t="str">
            <v>18,E14</v>
          </cell>
          <cell r="J879" t="str">
            <v>Prestación de servicios de telecomunicaciones internos a PEMEX</v>
          </cell>
        </row>
        <row r="880">
          <cell r="I880" t="str">
            <v>18,K14</v>
          </cell>
          <cell r="J880" t="str">
            <v>Otros proyectos de infraestructura social</v>
          </cell>
        </row>
        <row r="881">
          <cell r="I881" t="str">
            <v>18,E15</v>
          </cell>
          <cell r="J881" t="str">
            <v>Prestación de servicios corporativos técnico, administrativo y financiero a los organismos subsidiarios de PEMEX</v>
          </cell>
        </row>
        <row r="882">
          <cell r="I882" t="str">
            <v>18,E16</v>
          </cell>
          <cell r="J882" t="str">
            <v>Prestación de bienes y servicios en materia nuclear</v>
          </cell>
        </row>
        <row r="883">
          <cell r="I883" t="str">
            <v>18,K24</v>
          </cell>
          <cell r="J883" t="str">
            <v>Otros proyectos de infraestructura gubernamental</v>
          </cell>
        </row>
        <row r="884">
          <cell r="I884" t="str">
            <v>18,K25</v>
          </cell>
          <cell r="J884" t="str">
            <v>Proyectos de inmuebles (oficinas administrativas)</v>
          </cell>
        </row>
        <row r="885">
          <cell r="I885" t="str">
            <v>18,K26</v>
          </cell>
          <cell r="J885" t="str">
            <v>Otros proyectos</v>
          </cell>
        </row>
        <row r="886">
          <cell r="I886" t="str">
            <v>18,K27</v>
          </cell>
          <cell r="J886" t="str">
            <v>Mantenimiento de infraestructura</v>
          </cell>
        </row>
        <row r="887">
          <cell r="I887" t="str">
            <v>18,K28</v>
          </cell>
          <cell r="J887" t="str">
            <v>Estudios de preinversión</v>
          </cell>
        </row>
        <row r="888">
          <cell r="I888" t="str">
            <v>18,K29</v>
          </cell>
          <cell r="J888" t="str">
            <v>Programas de adquisiciones</v>
          </cell>
        </row>
        <row r="889">
          <cell r="I889" t="str">
            <v>18,K30</v>
          </cell>
          <cell r="J889" t="str">
            <v>Otros proyectos de infraestructura</v>
          </cell>
        </row>
        <row r="890">
          <cell r="I890" t="str">
            <v>18,K36</v>
          </cell>
          <cell r="J890" t="str">
            <v>Conservación de infraestructura marítimo-portuaria</v>
          </cell>
        </row>
        <row r="891">
          <cell r="I891" t="str">
            <v>18,K43</v>
          </cell>
          <cell r="J891" t="str">
            <v>Otros programas de inversión</v>
          </cell>
        </row>
        <row r="892">
          <cell r="I892" t="str">
            <v>18,K44</v>
          </cell>
          <cell r="J892" t="str">
            <v>Proyectos de infraestructura económica de electricidad (Pidiregas)</v>
          </cell>
        </row>
        <row r="893">
          <cell r="I893" t="str">
            <v>18,E102</v>
          </cell>
          <cell r="J893" t="str">
            <v>Arrendamiento y comercialización de inmuebles</v>
          </cell>
        </row>
        <row r="894">
          <cell r="I894" t="str">
            <v>18,R102</v>
          </cell>
          <cell r="J894" t="str">
            <v>Arrendamiento y comercialización de inmuebles</v>
          </cell>
        </row>
        <row r="895">
          <cell r="I895" t="str">
            <v>18,E103</v>
          </cell>
          <cell r="J895" t="str">
            <v>Servicios de mantenimiento inmobiliario propios</v>
          </cell>
        </row>
        <row r="896">
          <cell r="I896" t="str">
            <v>18,R103</v>
          </cell>
          <cell r="J896" t="str">
            <v>Servicios de mantenimiento inmobiliario</v>
          </cell>
        </row>
        <row r="897">
          <cell r="I897" t="str">
            <v>18,E104</v>
          </cell>
          <cell r="J897" t="str">
            <v>Construcción y/o adecuación de inmuebles para Pemex, sus Subsidiarias, Filiales y otros</v>
          </cell>
        </row>
        <row r="898">
          <cell r="I898" t="str">
            <v>18,R104</v>
          </cell>
          <cell r="J898" t="str">
            <v>Construcción y/o adecuación de inmuebles para Pemex, sus Subsidiarias, Filiales y otros</v>
          </cell>
        </row>
        <row r="899">
          <cell r="I899" t="str">
            <v>18,E105</v>
          </cell>
          <cell r="J899" t="str">
            <v>Remodelacion a inmuebles de terceros</v>
          </cell>
        </row>
        <row r="900">
          <cell r="I900" t="str">
            <v>18,R203</v>
          </cell>
          <cell r="J900" t="str">
            <v>Adaptación, mantenimiento y conservación de la infraestructura de las instalaciones de LyFC</v>
          </cell>
        </row>
        <row r="901">
          <cell r="I901" t="str">
            <v>18,E203</v>
          </cell>
          <cell r="J901" t="str">
            <v>Adaptación, mantenimiento y conservación de la infraestructura de las instalaciones de LyFC</v>
          </cell>
        </row>
        <row r="902">
          <cell r="I902" t="str">
            <v>18,E204</v>
          </cell>
          <cell r="J902" t="str">
            <v>Generación de energía eléctrica.</v>
          </cell>
        </row>
        <row r="903">
          <cell r="I903" t="str">
            <v>18,E205</v>
          </cell>
          <cell r="J903" t="str">
            <v>Transmisión, transformación y control de energía eléctrica.</v>
          </cell>
        </row>
        <row r="904">
          <cell r="I904" t="str">
            <v>18,E206</v>
          </cell>
          <cell r="J904" t="str">
            <v>Adquisición de energía eléctrica</v>
          </cell>
        </row>
        <row r="905">
          <cell r="I905" t="str">
            <v>18,E208</v>
          </cell>
          <cell r="J905" t="str">
            <v>Distribución de energía electrica.</v>
          </cell>
        </row>
        <row r="906">
          <cell r="I906" t="str">
            <v>18,E209</v>
          </cell>
          <cell r="J906" t="str">
            <v>Comercialización de energía eléctrica.</v>
          </cell>
        </row>
        <row r="907">
          <cell r="I907" t="str">
            <v>18,E527</v>
          </cell>
          <cell r="J907" t="str">
            <v>Comercialización de petróleo y prestación de servicios comerciales y administrativos</v>
          </cell>
        </row>
        <row r="908">
          <cell r="I908" t="str">
            <v>18,P551</v>
          </cell>
          <cell r="J908" t="str">
            <v>Planeación y dirección de los procesos productivos</v>
          </cell>
        </row>
        <row r="909">
          <cell r="I909" t="str">
            <v>18,P552</v>
          </cell>
          <cell r="J909" t="str">
            <v>Planeación, dirección, coordinación, supervisión y seguimiento a las funciones y recursos asignados para cumplir con la construcción de la infraestructura eléctrica</v>
          </cell>
        </row>
        <row r="910">
          <cell r="I910" t="str">
            <v>18,E553</v>
          </cell>
          <cell r="J910" t="str">
            <v>Elaboración del Programa de Obras e Inversiones del Sector Eléctrico y de propuestas de tarifas eléctricas</v>
          </cell>
        </row>
        <row r="911">
          <cell r="I911" t="str">
            <v>18,E555</v>
          </cell>
          <cell r="J911" t="str">
            <v>Operación comercial de la Red de Fibra Óptica y apoyo tecnológico a los procesos productivos en control de calidad, sistemas informáticos y de telecomunicaciones</v>
          </cell>
        </row>
        <row r="912">
          <cell r="I912" t="str">
            <v>18,E561</v>
          </cell>
          <cell r="J912" t="str">
            <v>Operación y mantenimiento de las centrales generadoras de energía eléctrica</v>
          </cell>
        </row>
        <row r="913">
          <cell r="I913" t="str">
            <v>18,E562</v>
          </cell>
          <cell r="J913" t="str">
            <v>Operación, mantenimiento y recarga de la Nucleoeléctrica Laguna Verde para la generación de energía eléctrica</v>
          </cell>
        </row>
        <row r="914">
          <cell r="I914" t="str">
            <v>18,E563</v>
          </cell>
          <cell r="J914" t="str">
            <v>Suministro de energéticos a las centrales generadoras de electricidad</v>
          </cell>
        </row>
        <row r="915">
          <cell r="I915" t="str">
            <v>18,E564</v>
          </cell>
          <cell r="J915" t="str">
            <v>Adquisición de energía eléctrica a los Productores Externos de Energía</v>
          </cell>
        </row>
        <row r="916">
          <cell r="I916" t="str">
            <v>18,E567</v>
          </cell>
          <cell r="J916" t="str">
            <v>Operación y mantenimiento de las líneas de transmisión y subestaciones de transformación que integran el Sistema Eléctrico Nacional</v>
          </cell>
        </row>
        <row r="917">
          <cell r="I917" t="str">
            <v>18,E568</v>
          </cell>
          <cell r="J917" t="str">
            <v>Dirección, coordinación y control de la operación del Sistema Eléctrico Nacional</v>
          </cell>
        </row>
        <row r="918">
          <cell r="I918" t="str">
            <v>18,E570</v>
          </cell>
          <cell r="J918" t="str">
            <v>Operación y mantenimiento de los procesos de distribución y de comercialización de energía eléctrica</v>
          </cell>
        </row>
        <row r="919">
          <cell r="I919" t="str">
            <v>18,F571</v>
          </cell>
          <cell r="J919" t="str">
            <v>Promoción de medidas para el ahorro y uso eficiente de la energía eléctrica</v>
          </cell>
        </row>
        <row r="920">
          <cell r="I920" t="str">
            <v>18,R575</v>
          </cell>
          <cell r="J920" t="str">
            <v>Regularización de bienes inmuebles en instalaciones de CFE con problemas de posesión y uso de suelo</v>
          </cell>
        </row>
        <row r="921">
          <cell r="I921" t="str">
            <v>18,R576</v>
          </cell>
          <cell r="J921" t="str">
            <v>Prestación de servicios en materia de exploración sísmica</v>
          </cell>
        </row>
        <row r="922">
          <cell r="I922" t="str">
            <v>18,E576</v>
          </cell>
          <cell r="J922" t="str">
            <v>Prestación de servicios en materia de exploración sísmica marina y terrestre</v>
          </cell>
        </row>
        <row r="923">
          <cell r="I923" t="str">
            <v>18,E577</v>
          </cell>
          <cell r="J923" t="str">
            <v>Servicios y asistencia técnica especializada en materia de producción de hidrocarburos</v>
          </cell>
        </row>
        <row r="924">
          <cell r="I924" t="str">
            <v>18,E578</v>
          </cell>
          <cell r="J924" t="str">
            <v>Apoyo al desarrollo sustentable de comunidades afectadas por la instalación de la infraestructura eléctrica</v>
          </cell>
        </row>
        <row r="925">
          <cell r="I925" t="str">
            <v>18,R578</v>
          </cell>
          <cell r="J925" t="str">
            <v>Proveer soluciones integrales para la exploración y explotación de hidrocarburos</v>
          </cell>
        </row>
        <row r="926">
          <cell r="I926" t="str">
            <v>18,R602</v>
          </cell>
          <cell r="J926" t="str">
            <v>Administración integral de inmuebles</v>
          </cell>
        </row>
        <row r="927">
          <cell r="I927" t="str">
            <v>18,E602</v>
          </cell>
          <cell r="J927" t="str">
            <v>Administración integral de inmuebles</v>
          </cell>
        </row>
        <row r="928">
          <cell r="I928" t="str">
            <v>18,R603</v>
          </cell>
          <cell r="J928" t="str">
            <v>Reordenamiento inmobiliario</v>
          </cell>
        </row>
        <row r="929">
          <cell r="I929" t="str">
            <v>18,E603</v>
          </cell>
          <cell r="J929" t="str">
            <v>Reordenamiento inmobiliario</v>
          </cell>
        </row>
        <row r="930">
          <cell r="I930" t="str">
            <v>18,E604</v>
          </cell>
          <cell r="J930" t="str">
            <v>Estudios, proyectos e ingenierías básicas y de detalle</v>
          </cell>
        </row>
        <row r="931">
          <cell r="I931" t="str">
            <v>18,W1</v>
          </cell>
          <cell r="J931" t="str">
            <v>Operaciones ajenas</v>
          </cell>
        </row>
        <row r="932">
          <cell r="I932" t="str">
            <v>18,M1</v>
          </cell>
          <cell r="J932" t="str">
            <v>Actividades de apoyo administrativo</v>
          </cell>
        </row>
        <row r="933">
          <cell r="I933" t="str">
            <v>18,O1</v>
          </cell>
          <cell r="J933" t="str">
            <v>Actividades de apoyo a la función pública y buen gobierno</v>
          </cell>
        </row>
        <row r="934">
          <cell r="I934" t="str">
            <v>18,O99</v>
          </cell>
          <cell r="J934" t="str">
            <v>Operación del Servicio Profesional de Carrera en la Administración Pública Federal Centralizada</v>
          </cell>
        </row>
        <row r="935">
          <cell r="I935" t="str">
            <v>18,J1</v>
          </cell>
          <cell r="J935" t="str">
            <v>Pago de pensiones y jubilaciones en CFE</v>
          </cell>
        </row>
        <row r="936">
          <cell r="I936" t="str">
            <v>18,J2</v>
          </cell>
          <cell r="J936" t="str">
            <v>Aportaciones para el pago de pensiones y jubilaciones al personal de PEMEX</v>
          </cell>
        </row>
        <row r="937">
          <cell r="I937" t="str">
            <v>18,J7</v>
          </cell>
          <cell r="J937" t="str">
            <v>Pago de pensiones y jubilaciones en P.M.I.</v>
          </cell>
        </row>
        <row r="938">
          <cell r="I938" t="str">
            <v>18,J202</v>
          </cell>
          <cell r="J938" t="str">
            <v>Pago de pensiones y jubilaciones en LyFC</v>
          </cell>
        </row>
        <row r="939">
          <cell r="I939" t="str">
            <v>19,U1</v>
          </cell>
          <cell r="J939" t="str">
            <v>Seguridad Social Cañeros</v>
          </cell>
        </row>
        <row r="940">
          <cell r="I940" t="str">
            <v>19,S38</v>
          </cell>
          <cell r="J940" t="str">
            <v>Programa IMSS-Oportunidades</v>
          </cell>
        </row>
        <row r="941">
          <cell r="I941" t="str">
            <v>19,R10</v>
          </cell>
          <cell r="J941" t="str">
            <v>Pagas de Defunción y Ayuda para Gastos de Sepelio</v>
          </cell>
        </row>
        <row r="942">
          <cell r="I942" t="str">
            <v>19,R13</v>
          </cell>
          <cell r="J942" t="str">
            <v>Compensaciones de Carácter Militar con Pago único</v>
          </cell>
        </row>
        <row r="943">
          <cell r="I943" t="str">
            <v>19,R15</v>
          </cell>
          <cell r="J943" t="str">
            <v>Apoyo a jubilados del IMSS e ISSSTE</v>
          </cell>
        </row>
        <row r="944">
          <cell r="I944" t="str">
            <v>19,R18</v>
          </cell>
          <cell r="J944" t="str">
            <v>Apoyo para cubrir el gasto de operación del ISSSTE</v>
          </cell>
        </row>
        <row r="945">
          <cell r="I945" t="str">
            <v>19,R23</v>
          </cell>
          <cell r="J945" t="str">
            <v>Adeudos con el IMSS e ISSSTE</v>
          </cell>
        </row>
        <row r="946">
          <cell r="I946" t="str">
            <v>19,R24</v>
          </cell>
          <cell r="J946" t="str">
            <v>Infraestructura para la Función Salud en Seguridad Social ISSSTE</v>
          </cell>
        </row>
        <row r="947">
          <cell r="I947" t="str">
            <v>19,T1</v>
          </cell>
          <cell r="J947" t="str">
            <v>Seguro de Enfermedad y Maternidad</v>
          </cell>
        </row>
        <row r="948">
          <cell r="I948" t="str">
            <v>19,T2</v>
          </cell>
          <cell r="J948" t="str">
            <v>Seguro de Invalidez y Vida</v>
          </cell>
        </row>
        <row r="949">
          <cell r="I949" t="str">
            <v>19,T3</v>
          </cell>
          <cell r="J949" t="str">
            <v>Seguro de Salud para la Familia</v>
          </cell>
        </row>
        <row r="950">
          <cell r="I950" t="str">
            <v>19,T5</v>
          </cell>
          <cell r="J950" t="str">
            <v>11% de Haberes y Haberes de Retiro</v>
          </cell>
        </row>
        <row r="951">
          <cell r="I951" t="str">
            <v>19,J6</v>
          </cell>
          <cell r="J951" t="str">
            <v>Apoyo para cubrir el déficit de la nómina de pensiones del ISSSTE</v>
          </cell>
        </row>
        <row r="952">
          <cell r="I952" t="str">
            <v>19,T6</v>
          </cell>
          <cell r="J952" t="str">
            <v>Cuota Social Seguro de Salud ISSSTE</v>
          </cell>
        </row>
        <row r="953">
          <cell r="I953" t="str">
            <v>19,J7</v>
          </cell>
          <cell r="J953" t="str">
            <v>Pensiones de Trato Especial</v>
          </cell>
        </row>
        <row r="954">
          <cell r="I954" t="str">
            <v>19,J8</v>
          </cell>
          <cell r="J954" t="str">
            <v>Pensiones y Jubilaciones en curso de Pago</v>
          </cell>
        </row>
        <row r="955">
          <cell r="I955" t="str">
            <v>19,J9</v>
          </cell>
          <cell r="J955" t="str">
            <v>Pensiones Civiles Militares y de Gracia</v>
          </cell>
        </row>
        <row r="956">
          <cell r="I956" t="str">
            <v>19,J11</v>
          </cell>
          <cell r="J956" t="str">
            <v>Aportaciones Estatutarias al Seguro de Retiro, Cesantia en Edad Avanzada y Vejez</v>
          </cell>
        </row>
        <row r="957">
          <cell r="I957" t="str">
            <v>19,J12</v>
          </cell>
          <cell r="J957" t="str">
            <v>Cuota Social al Seguro de Retiro, Cesantía en Edad Avanzada y Vejez</v>
          </cell>
        </row>
        <row r="958">
          <cell r="I958" t="str">
            <v>19,J14</v>
          </cell>
          <cell r="J958" t="str">
            <v>Apoyo Económico a Viudas de Veteranos de la Revolución Mexicana</v>
          </cell>
        </row>
        <row r="959">
          <cell r="I959" t="str">
            <v>19,J21</v>
          </cell>
          <cell r="J959" t="str">
            <v>Pensión Mínima Garantizada IMSS</v>
          </cell>
        </row>
        <row r="960">
          <cell r="I960" t="str">
            <v>19,J22</v>
          </cell>
          <cell r="J960" t="str">
            <v>Cuota Social Seguro de Retiro ISSSTE</v>
          </cell>
        </row>
        <row r="961">
          <cell r="I961" t="str">
            <v>19,J24</v>
          </cell>
          <cell r="J961" t="str">
            <v>Ahorro Solidario</v>
          </cell>
        </row>
        <row r="962">
          <cell r="I962" t="str">
            <v>20,U3</v>
          </cell>
          <cell r="J962" t="str">
            <v>Programa de modernización de los registros públicos de la propiedad en los estados</v>
          </cell>
        </row>
        <row r="963">
          <cell r="I963" t="str">
            <v>20,U4</v>
          </cell>
          <cell r="J963" t="str">
            <v>"Programa piloto "" Jovenes con Oportunidades """</v>
          </cell>
        </row>
        <row r="964">
          <cell r="I964" t="str">
            <v>20,U5</v>
          </cell>
          <cell r="J964" t="str">
            <v>Programa de Apoyo Alimentario en Zonas de Atención Prioritaria</v>
          </cell>
        </row>
        <row r="965">
          <cell r="I965" t="str">
            <v>20,U6</v>
          </cell>
          <cell r="J965" t="str">
            <v>Programa de impulso al desarrollo regional</v>
          </cell>
        </row>
        <row r="966">
          <cell r="I966" t="str">
            <v>20,U7</v>
          </cell>
          <cell r="J966" t="str">
            <v>Credencialización para Adultos Mayores</v>
          </cell>
        </row>
        <row r="967">
          <cell r="I967" t="str">
            <v>20,S48</v>
          </cell>
          <cell r="J967" t="str">
            <v>Programa Habitat</v>
          </cell>
        </row>
        <row r="968">
          <cell r="I968" t="str">
            <v>20,S52</v>
          </cell>
          <cell r="J968" t="str">
            <v>Programa de Abasto Social de Leche a cargo de Liconsa, S.A. de C.V.</v>
          </cell>
        </row>
        <row r="969">
          <cell r="I969" t="str">
            <v>20,S53</v>
          </cell>
          <cell r="J969" t="str">
            <v>Programa de Abasto Rural a cargo de Diconsa, S.A. de C.V. (DICONSA)</v>
          </cell>
        </row>
        <row r="970">
          <cell r="I970" t="str">
            <v>20,S54</v>
          </cell>
          <cell r="J970" t="str">
            <v>Programa de Opciones Productivas</v>
          </cell>
        </row>
        <row r="971">
          <cell r="I971" t="str">
            <v>20,S57</v>
          </cell>
          <cell r="J971" t="str">
            <v>Programas del Fondo Nacional de Fomento a las Artesanías (FONART)</v>
          </cell>
        </row>
        <row r="972">
          <cell r="I972" t="str">
            <v>20,S58</v>
          </cell>
          <cell r="J972" t="str">
            <v>Programa de Ahorro y Subsidio para la Vivienda Tu Casa</v>
          </cell>
        </row>
        <row r="973">
          <cell r="I973" t="str">
            <v>20,S59</v>
          </cell>
          <cell r="J973" t="str">
            <v>Programa para el Desarrollo Local (Microrregiones)</v>
          </cell>
        </row>
        <row r="974">
          <cell r="I974" t="str">
            <v>20,S61</v>
          </cell>
          <cell r="J974" t="str">
            <v>Programa 3 x 1 para Migrantes</v>
          </cell>
        </row>
        <row r="975">
          <cell r="I975" t="str">
            <v>20,S65</v>
          </cell>
          <cell r="J975" t="str">
            <v>Programa de Atención a Jornaleros Agrícolas</v>
          </cell>
        </row>
        <row r="976">
          <cell r="I976" t="str">
            <v>20,S70</v>
          </cell>
          <cell r="J976" t="str">
            <v>Programa de Coinversión Social</v>
          </cell>
        </row>
        <row r="977">
          <cell r="I977" t="str">
            <v>20,S71</v>
          </cell>
          <cell r="J977" t="str">
            <v>Programa de Empleo Temporal (PET)</v>
          </cell>
        </row>
        <row r="978">
          <cell r="I978" t="str">
            <v>20,S72</v>
          </cell>
          <cell r="J978" t="str">
            <v>Programa de Desarrollo Humano Oportunidades</v>
          </cell>
        </row>
        <row r="979">
          <cell r="I979" t="str">
            <v>20,S117</v>
          </cell>
          <cell r="J979" t="str">
            <v>Programa de Vivienda Rural</v>
          </cell>
        </row>
        <row r="980">
          <cell r="I980" t="str">
            <v>20,S118</v>
          </cell>
          <cell r="J980" t="str">
            <v>Programa de Apoyo Alimentario</v>
          </cell>
        </row>
        <row r="981">
          <cell r="I981" t="str">
            <v>20,S155</v>
          </cell>
          <cell r="J981" t="str">
            <v>Programa de Apoyo a las Instancias de Mujeres en las Entidades Federativas, Para Implementar y Ejecutar Programas de Prevención de la Violencia Contra las Mujeres</v>
          </cell>
        </row>
        <row r="982">
          <cell r="I982" t="str">
            <v>20,S174</v>
          </cell>
          <cell r="J982" t="str">
            <v>Programa de estancias infantiles para apoyar a madres trabajadoras</v>
          </cell>
        </row>
        <row r="983">
          <cell r="I983" t="str">
            <v>20,S175</v>
          </cell>
          <cell r="J983" t="str">
            <v>Rescate de espacios públicos</v>
          </cell>
        </row>
        <row r="984">
          <cell r="I984" t="str">
            <v>20,S176</v>
          </cell>
          <cell r="J984" t="str">
            <v>Programa 70 y más</v>
          </cell>
        </row>
        <row r="985">
          <cell r="I985" t="str">
            <v>20,S213</v>
          </cell>
          <cell r="J985" t="str">
            <v>Programa de apoyo a los avecindados en condiciones de pobreza patrimonial para regularizar asentamientos humanos irregulares ( PASPRAH )</v>
          </cell>
        </row>
        <row r="986">
          <cell r="I986" t="str">
            <v>20,S216</v>
          </cell>
          <cell r="J986" t="str">
            <v>Programa para el Desarrollo de Zonas Prioritarias</v>
          </cell>
        </row>
        <row r="987">
          <cell r="I987" t="str">
            <v>20,S224</v>
          </cell>
          <cell r="J987" t="str">
            <v>Programa alimentario para zonas marginadas</v>
          </cell>
        </row>
        <row r="988">
          <cell r="I988" t="str">
            <v>20,F1</v>
          </cell>
          <cell r="J988" t="str">
            <v>Fomento del desarrollo de las organizaciones de la sociedad civil</v>
          </cell>
        </row>
        <row r="989">
          <cell r="I989" t="str">
            <v>20,R1</v>
          </cell>
          <cell r="J989" t="str">
            <v>Incorporación y recertificación de familias beneficiarias</v>
          </cell>
        </row>
        <row r="990">
          <cell r="I990" t="str">
            <v>20,P1</v>
          </cell>
          <cell r="J990" t="str">
            <v>Definición y conducción de la política de desarrollo social, el ordenamiento territorial y la vivienda</v>
          </cell>
        </row>
        <row r="991">
          <cell r="I991" t="str">
            <v>20,R2</v>
          </cell>
          <cell r="J991" t="str">
            <v>Evaluación del impacto del programa Oportunidades</v>
          </cell>
        </row>
        <row r="992">
          <cell r="I992" t="str">
            <v>20,P2</v>
          </cell>
          <cell r="J992" t="str">
            <v>Definición y conducción de la política del desarrollo social, el ordenamiento territorial y la vivienda</v>
          </cell>
        </row>
        <row r="993">
          <cell r="I993" t="str">
            <v>20,E3</v>
          </cell>
          <cell r="J993" t="str">
            <v>Servicios a grupos con necesidades especiales</v>
          </cell>
        </row>
        <row r="994">
          <cell r="I994" t="str">
            <v>20,P3</v>
          </cell>
          <cell r="J994" t="str">
            <v>Actividades orientadas a la evaluacion y al monitoreo de los programas sociales</v>
          </cell>
        </row>
        <row r="995">
          <cell r="I995" t="str">
            <v>20,R4</v>
          </cell>
          <cell r="J995" t="str">
            <v>Programa de Adquisición de Leche Nacional a cargo de LICONSA, S.A. de C.V.</v>
          </cell>
        </row>
        <row r="996">
          <cell r="I996" t="str">
            <v>20,B4</v>
          </cell>
          <cell r="J996" t="str">
            <v>Programa de adquisición de leche nacional a cargo de LICONSA, S. A. de C. V.</v>
          </cell>
        </row>
        <row r="997">
          <cell r="I997" t="str">
            <v>20,R5</v>
          </cell>
          <cell r="J997" t="str">
            <v>Formación de recursos humanos que promuevan el desarrollo institucional</v>
          </cell>
        </row>
        <row r="998">
          <cell r="I998" t="str">
            <v>20,R6</v>
          </cell>
          <cell r="J998" t="str">
            <v>Fomento del Desarrollo de las Organizaciones de la Sociedad Civil</v>
          </cell>
        </row>
        <row r="999">
          <cell r="I999" t="str">
            <v>20,E7</v>
          </cell>
          <cell r="J999" t="str">
            <v>Regularización de lotes en asentamientos humanos irregulares en terrenos de origen ejidal, comunal y de propiedad federal</v>
          </cell>
        </row>
        <row r="1000">
          <cell r="I1000" t="str">
            <v>20,R7</v>
          </cell>
          <cell r="J1000" t="str">
            <v>Regularización de lotes en asentamientos humanos irregulares en terrenos de origen ejidal, comunal y de propiedad federal</v>
          </cell>
        </row>
        <row r="1001">
          <cell r="I1001" t="str">
            <v>20,R8</v>
          </cell>
          <cell r="J1001" t="str">
            <v>Incorporación de suelo al desarrollo urbano y para la vivienda</v>
          </cell>
        </row>
        <row r="1002">
          <cell r="I1002" t="str">
            <v>20,R9</v>
          </cell>
          <cell r="J1002" t="str">
            <v>Evaluación y estudios de los programas sociales</v>
          </cell>
        </row>
        <row r="1003">
          <cell r="I1003" t="str">
            <v>20,R10</v>
          </cell>
          <cell r="J1003" t="str">
            <v>Estudios y acciones de planeación del desarrollo urbano</v>
          </cell>
        </row>
        <row r="1004">
          <cell r="I1004" t="str">
            <v>20,R11</v>
          </cell>
          <cell r="J1004" t="str">
            <v>Programa de escrituración</v>
          </cell>
        </row>
        <row r="1005">
          <cell r="I1005" t="str">
            <v>20,E11</v>
          </cell>
          <cell r="J1005" t="str">
            <v>Programa de escrituración</v>
          </cell>
        </row>
        <row r="1006">
          <cell r="I1006" t="str">
            <v>20,E12</v>
          </cell>
          <cell r="J1006" t="str">
            <v>Otorgar créditos para la adquisición, construcción y mejoramiento de vivienda</v>
          </cell>
        </row>
        <row r="1007">
          <cell r="I1007" t="str">
            <v>20,R14</v>
          </cell>
          <cell r="J1007" t="str">
            <v>Programa de impulso al desarrollo regional</v>
          </cell>
        </row>
        <row r="1008">
          <cell r="I1008" t="str">
            <v>20,K25</v>
          </cell>
          <cell r="J1008" t="str">
            <v>Proyectos de inmuebles ( oficinas administrativas )</v>
          </cell>
        </row>
        <row r="1009">
          <cell r="I1009" t="str">
            <v>20,O1</v>
          </cell>
          <cell r="J1009" t="str">
            <v>Actividades de apoyo a la función pública y buen gobierno</v>
          </cell>
        </row>
        <row r="1010">
          <cell r="I1010" t="str">
            <v>20,M1</v>
          </cell>
          <cell r="J1010" t="str">
            <v>Actividades de apoyo administrativo</v>
          </cell>
        </row>
        <row r="1011">
          <cell r="I1011" t="str">
            <v>20,O99</v>
          </cell>
          <cell r="J1011" t="str">
            <v>Operación del Servicio Profesional de Carrera en la Administración Pública Federal Centralizada</v>
          </cell>
        </row>
        <row r="1012">
          <cell r="I1012" t="str">
            <v>21,R1</v>
          </cell>
          <cell r="J1012" t="str">
            <v>Cuotas y aportaciones a organismos internacionales</v>
          </cell>
        </row>
        <row r="1013">
          <cell r="I1013" t="str">
            <v>21,G1</v>
          </cell>
          <cell r="J1013" t="str">
            <v>Reglamentación, verificación, facilitación, normalización e inspección de las actividades del sector turismo</v>
          </cell>
        </row>
        <row r="1014">
          <cell r="I1014" t="str">
            <v>21,F1</v>
          </cell>
          <cell r="J1014" t="str">
            <v>Promoción de México como Destino Turístico</v>
          </cell>
        </row>
        <row r="1015">
          <cell r="I1015" t="str">
            <v>21,P1</v>
          </cell>
          <cell r="J1015" t="str">
            <v>Establecer y conducir la política de turismo</v>
          </cell>
        </row>
        <row r="1016">
          <cell r="I1016" t="str">
            <v>21,F2</v>
          </cell>
          <cell r="J1016" t="str">
            <v>Desarrollo y mantenimiento de infraestructura para el fomento y promoción de la inversión en el sector turístico</v>
          </cell>
        </row>
        <row r="1017">
          <cell r="I1017" t="str">
            <v>21,P2</v>
          </cell>
          <cell r="J1017" t="str">
            <v>Apoyo a la competitividad de las empresas y prestadores de servicios turísticos</v>
          </cell>
        </row>
        <row r="1018">
          <cell r="I1018" t="str">
            <v>21,F3</v>
          </cell>
          <cell r="J1018" t="str">
            <v>Promoción y desarrollo de programas y proyectos turísticos en las Entidades Federativas</v>
          </cell>
        </row>
        <row r="1019">
          <cell r="I1019" t="str">
            <v>21,F4</v>
          </cell>
          <cell r="J1019" t="str">
            <v>Generación de acciones para el desarrollo de productos</v>
          </cell>
        </row>
        <row r="1020">
          <cell r="I1020" t="str">
            <v>21,R4</v>
          </cell>
          <cell r="J1020" t="str">
            <v>Generación de acciones para el desarrollo de productos</v>
          </cell>
        </row>
        <row r="1021">
          <cell r="I1021" t="str">
            <v>21,E5</v>
          </cell>
          <cell r="J1021" t="str">
            <v>Servicios de orientación y asistencia turística</v>
          </cell>
        </row>
        <row r="1022">
          <cell r="I1022" t="str">
            <v>21,E7</v>
          </cell>
          <cell r="J1022" t="str">
            <v>Conservación y mantenimiento a los CIP's a cargo del FONATUR</v>
          </cell>
        </row>
        <row r="1023">
          <cell r="I1023" t="str">
            <v>21,E8</v>
          </cell>
          <cell r="J1023" t="str">
            <v>Uso y explotación de los bienes y servicios de las Administraciones Portuarias Integrales (API) concesionadas por la SCT</v>
          </cell>
        </row>
        <row r="1024">
          <cell r="I1024" t="str">
            <v>21,E9</v>
          </cell>
          <cell r="J1024" t="str">
            <v>Conservación y mantenimiento de infraestructura básica con otros entes públicos y privados</v>
          </cell>
        </row>
        <row r="1025">
          <cell r="I1025" t="str">
            <v>21,E10</v>
          </cell>
          <cell r="J1025" t="str">
            <v>Preservación y mejoramiento de la calidad en la prestación de servicios de hospedaje en los Hoteles Desert Inn</v>
          </cell>
        </row>
        <row r="1026">
          <cell r="I1026" t="str">
            <v>21,E11</v>
          </cell>
          <cell r="J1026" t="str">
            <v>Operación de escalas naúticas del proyecto Mar de Cortes</v>
          </cell>
        </row>
        <row r="1027">
          <cell r="I1027" t="str">
            <v>21,K21</v>
          </cell>
          <cell r="J1027" t="str">
            <v>Proyectos de infraestructura de turismo</v>
          </cell>
        </row>
        <row r="1028">
          <cell r="I1028" t="str">
            <v>21,K25</v>
          </cell>
          <cell r="J1028" t="str">
            <v>Proyectos de inmuebles (oficinas administrativas)</v>
          </cell>
        </row>
        <row r="1029">
          <cell r="I1029" t="str">
            <v>21,K26</v>
          </cell>
          <cell r="J1029" t="str">
            <v>Otros proyectos</v>
          </cell>
        </row>
        <row r="1030">
          <cell r="I1030" t="str">
            <v>21,K27</v>
          </cell>
          <cell r="J1030" t="str">
            <v>Mantenimiento de infraestructura</v>
          </cell>
        </row>
        <row r="1031">
          <cell r="I1031" t="str">
            <v>21,K28</v>
          </cell>
          <cell r="J1031" t="str">
            <v>Estudios de preinversión</v>
          </cell>
        </row>
        <row r="1032">
          <cell r="I1032" t="str">
            <v>21,K29</v>
          </cell>
          <cell r="J1032" t="str">
            <v>Programas de adquisiciones</v>
          </cell>
        </row>
        <row r="1033">
          <cell r="I1033" t="str">
            <v>21,M1</v>
          </cell>
          <cell r="J1033" t="str">
            <v>Actividades de apoyo administrativo</v>
          </cell>
        </row>
        <row r="1034">
          <cell r="I1034" t="str">
            <v>21,O1</v>
          </cell>
          <cell r="J1034" t="str">
            <v>Actividades de apoyo a la función pública y buen gobierno</v>
          </cell>
        </row>
        <row r="1035">
          <cell r="I1035" t="str">
            <v>21,W1</v>
          </cell>
          <cell r="J1035" t="str">
            <v xml:space="preserve">Operaciones ajenas </v>
          </cell>
        </row>
        <row r="1036">
          <cell r="I1036" t="str">
            <v>21,O99</v>
          </cell>
          <cell r="J1036" t="str">
            <v>Operación del Servicio Profesional de Carrera en la Administración Pública Federal Centralizada</v>
          </cell>
        </row>
        <row r="1037">
          <cell r="I1037" t="str">
            <v>21,L1</v>
          </cell>
          <cell r="J1037" t="str">
            <v>Cumplimiento de resoluciones judiciales</v>
          </cell>
        </row>
        <row r="1038">
          <cell r="I1038" t="str">
            <v>21,I2</v>
          </cell>
          <cell r="J1038" t="str">
            <v>Promoción y desarrollo de programas y proyectos turísticos de las Entidades Federativas</v>
          </cell>
        </row>
        <row r="1039">
          <cell r="I1039" t="str">
            <v>21,I3</v>
          </cell>
          <cell r="J1039" t="str">
            <v>Ecoturismo y Turismo Rural</v>
          </cell>
        </row>
        <row r="1040">
          <cell r="I1040" t="str">
            <v>22,R1</v>
          </cell>
          <cell r="J1040" t="str">
            <v>Planeación, concertación y control</v>
          </cell>
        </row>
        <row r="1041">
          <cell r="I1041" t="str">
            <v>22,R2</v>
          </cell>
          <cell r="J1041" t="str">
            <v>Organizar procesos electorales federales</v>
          </cell>
        </row>
        <row r="1042">
          <cell r="I1042" t="str">
            <v>22,R3</v>
          </cell>
          <cell r="J1042" t="str">
            <v>Capacitar y educar para el ejercicio democrático de la ciudadanía</v>
          </cell>
        </row>
        <row r="1043">
          <cell r="I1043" t="str">
            <v>22,R4</v>
          </cell>
          <cell r="J1043" t="str">
            <v>Formar servidores públicos</v>
          </cell>
        </row>
        <row r="1044">
          <cell r="I1044" t="str">
            <v>22,R5</v>
          </cell>
          <cell r="J1044" t="str">
            <v>Actualizar el padrón electoral y expedir la credencial para votar</v>
          </cell>
        </row>
        <row r="1045">
          <cell r="I1045" t="str">
            <v>22,R6</v>
          </cell>
          <cell r="J1045" t="str">
            <v>Administrar las prerrogativas electorales de los partidos políticos</v>
          </cell>
        </row>
        <row r="1046">
          <cell r="I1046" t="str">
            <v>22,R7</v>
          </cell>
          <cell r="J1046" t="str">
            <v>Fiscalización de los Recursos de los Partidos Políticos</v>
          </cell>
        </row>
        <row r="1047">
          <cell r="I1047" t="str">
            <v>22,M1</v>
          </cell>
          <cell r="J1047" t="str">
            <v>Apoyo al proceso presupuestario y para mejorar la eficiencia institucional</v>
          </cell>
        </row>
        <row r="1048">
          <cell r="I1048" t="str">
            <v>22,O1</v>
          </cell>
          <cell r="J1048" t="str">
            <v>Apoyo a la función pública y al mejoramiento de la gestión</v>
          </cell>
        </row>
        <row r="1049">
          <cell r="I1049" t="str">
            <v>23,U1</v>
          </cell>
          <cell r="J1049" t="str">
            <v>Zona Metropolitana del Valle de México (Estado de México)</v>
          </cell>
        </row>
        <row r="1050">
          <cell r="I1050" t="str">
            <v>23,U2</v>
          </cell>
          <cell r="J1050" t="str">
            <v>Zona Metropolitana del Valle de México (Distrito Federal)</v>
          </cell>
        </row>
        <row r="1051">
          <cell r="I1051" t="str">
            <v>23,U3</v>
          </cell>
          <cell r="J1051" t="str">
            <v>Zona Metropolitana de la Ciudad de Guadalajara</v>
          </cell>
        </row>
        <row r="1052">
          <cell r="I1052" t="str">
            <v>23,U4</v>
          </cell>
          <cell r="J1052" t="str">
            <v>Zona Metropolitana de la Ciudad de Monterrey</v>
          </cell>
        </row>
        <row r="1053">
          <cell r="I1053" t="str">
            <v>23,U5</v>
          </cell>
          <cell r="J1053" t="str">
            <v>Zona Metropolitana de la Ciudad de León</v>
          </cell>
        </row>
        <row r="1054">
          <cell r="I1054" t="str">
            <v>23,U6</v>
          </cell>
          <cell r="J1054" t="str">
            <v>Zona Metropolitana de Puebla</v>
          </cell>
        </row>
        <row r="1055">
          <cell r="I1055" t="str">
            <v>23,U7</v>
          </cell>
          <cell r="J1055" t="str">
            <v>Zona Metropolitana de la Ciudad de Querétaro</v>
          </cell>
        </row>
        <row r="1056">
          <cell r="I1056" t="str">
            <v>23,U8</v>
          </cell>
          <cell r="J1056" t="str">
            <v>Zona Metropolitana de la Laguna (Coahuila)</v>
          </cell>
        </row>
        <row r="1057">
          <cell r="I1057" t="str">
            <v>23,U9</v>
          </cell>
          <cell r="J1057" t="str">
            <v>Zona Metropolitana de la Laguna (Durango)</v>
          </cell>
        </row>
        <row r="1058">
          <cell r="I1058" t="str">
            <v>23,U10</v>
          </cell>
          <cell r="J1058" t="str">
            <v>Zona Metropolitana de la Ciudad de Acapulco</v>
          </cell>
        </row>
        <row r="1059">
          <cell r="I1059" t="str">
            <v>23,U11</v>
          </cell>
          <cell r="J1059" t="str">
            <v>Zona Metropolitana de la Ciudad de Aguascalientes</v>
          </cell>
        </row>
        <row r="1060">
          <cell r="I1060" t="str">
            <v>23,U12</v>
          </cell>
          <cell r="J1060" t="str">
            <v>Zona Metropolitana de la Ciudad de Cancún</v>
          </cell>
        </row>
        <row r="1061">
          <cell r="I1061" t="str">
            <v>23,U13</v>
          </cell>
          <cell r="J1061" t="str">
            <v>Zona Metropolitana de la Ciudad de Mérida</v>
          </cell>
        </row>
        <row r="1062">
          <cell r="I1062" t="str">
            <v>23,U14</v>
          </cell>
          <cell r="J1062" t="str">
            <v>Zona Metropolitana de la Ciudad de Oaxaca</v>
          </cell>
        </row>
        <row r="1063">
          <cell r="I1063" t="str">
            <v>23,U15</v>
          </cell>
          <cell r="J1063" t="str">
            <v>Zona Metropolitana de la Ciudad de Tijuana</v>
          </cell>
        </row>
        <row r="1064">
          <cell r="I1064" t="str">
            <v>23,U16</v>
          </cell>
          <cell r="J1064" t="str">
            <v>Zona Metropolitana de la Ciudad de Tuxtla Gutiérrez</v>
          </cell>
        </row>
        <row r="1065">
          <cell r="I1065" t="str">
            <v>23,U17</v>
          </cell>
          <cell r="J1065" t="str">
            <v>Zona Metropolitana de Veracruz</v>
          </cell>
        </row>
        <row r="1066">
          <cell r="I1066" t="str">
            <v>23,U18</v>
          </cell>
          <cell r="J1066" t="str">
            <v>Zona Metropolitana de la Ciudad de Villahermosa</v>
          </cell>
        </row>
        <row r="1067">
          <cell r="I1067" t="str">
            <v>23,U19</v>
          </cell>
          <cell r="J1067" t="str">
            <v>Fondo Regional - Chiapas, Guerrero y Oaxaca</v>
          </cell>
        </row>
        <row r="1068">
          <cell r="I1068" t="str">
            <v>23,U20</v>
          </cell>
          <cell r="J1068" t="str">
            <v>Fondo Regional - Siete Estados Restantes</v>
          </cell>
        </row>
        <row r="1069">
          <cell r="I1069" t="str">
            <v>23,U21</v>
          </cell>
          <cell r="J1069" t="str">
            <v>Fondo para el Desarrollo Productivo del Altiplano Semidesértico</v>
          </cell>
        </row>
        <row r="1070">
          <cell r="I1070" t="str">
            <v>23,U22</v>
          </cell>
          <cell r="J1070" t="str">
            <v>Programas Regionales</v>
          </cell>
        </row>
        <row r="1071">
          <cell r="I1071" t="str">
            <v>23,U23</v>
          </cell>
          <cell r="J1071" t="str">
            <v>Fondo de Apoyo para el Desarrollo Rural Sustentable</v>
          </cell>
        </row>
        <row r="1072">
          <cell r="I1072" t="str">
            <v>23,U24</v>
          </cell>
          <cell r="J1072" t="str">
            <v>Fondo de Modernización de los Municipios</v>
          </cell>
        </row>
        <row r="1073">
          <cell r="I1073" t="str">
            <v>23,U25</v>
          </cell>
          <cell r="J1073" t="str">
            <v>Factor de equidad para los órganos técnicos de fiscalización locales y de la Asamblea Legislativa del Distrito Federal</v>
          </cell>
        </row>
        <row r="1074">
          <cell r="I1074" t="str">
            <v>23,U26</v>
          </cell>
          <cell r="J1074" t="str">
            <v>Capacitación para los órganos técnicos de fiscalización locales y de la Asamblea Legislativa del Distrito Federal</v>
          </cell>
        </row>
        <row r="1075">
          <cell r="I1075" t="str">
            <v>23,U27</v>
          </cell>
          <cell r="J1075" t="str">
            <v>Distribución con base en los resultados de operación</v>
          </cell>
        </row>
        <row r="1076">
          <cell r="I1076" t="str">
            <v>23,U28</v>
          </cell>
          <cell r="J1076" t="str">
            <v>Zonas de la fontera norte</v>
          </cell>
        </row>
        <row r="1077">
          <cell r="I1077" t="str">
            <v>23,U29</v>
          </cell>
          <cell r="J1077" t="str">
            <v>Subsidio a la tortilla e industria automotriz</v>
          </cell>
        </row>
        <row r="1078">
          <cell r="I1078" t="str">
            <v>23,U30</v>
          </cell>
          <cell r="J1078" t="str">
            <v>Fiscalización Directa de la Auditoria Superior a los recursos Federales transferidos a las Entidades Federativas y de la Asamblea Legislativa del Distrito Federal</v>
          </cell>
        </row>
        <row r="1079">
          <cell r="I1079" t="str">
            <v>23,U31</v>
          </cell>
          <cell r="J1079" t="str">
            <v>Distrito Federal Centro Histórico</v>
          </cell>
        </row>
        <row r="1080">
          <cell r="I1080" t="str">
            <v>23,U32</v>
          </cell>
          <cell r="J1080" t="str">
            <v>Distrito Federal Seguridad</v>
          </cell>
        </row>
        <row r="1081">
          <cell r="I1081" t="str">
            <v>23,U33</v>
          </cell>
          <cell r="J1081" t="str">
            <v>Fondo de Apoyo a Migrantes</v>
          </cell>
        </row>
        <row r="1082">
          <cell r="I1082" t="str">
            <v>23,U34</v>
          </cell>
          <cell r="J1082" t="str">
            <v>Apoyo para el Desarrollo y Mejoramiento Rural</v>
          </cell>
        </row>
        <row r="1083">
          <cell r="I1083" t="str">
            <v>23,U35</v>
          </cell>
          <cell r="J1083" t="str">
            <v>DIF-DF</v>
          </cell>
        </row>
        <row r="1084">
          <cell r="I1084" t="str">
            <v>23,U37</v>
          </cell>
          <cell r="J1084" t="str">
            <v>Programa para la fiscalización del gasto federalizado</v>
          </cell>
        </row>
        <row r="1085">
          <cell r="I1085" t="str">
            <v>23,R1</v>
          </cell>
          <cell r="J1085" t="str">
            <v>Situaciones laborales supervenientes</v>
          </cell>
        </row>
        <row r="1086">
          <cell r="I1086" t="str">
            <v>23,R2</v>
          </cell>
          <cell r="J1086" t="str">
            <v>Servicios fiduciarios para el Fondo de Desincorporación</v>
          </cell>
        </row>
        <row r="1087">
          <cell r="I1087" t="str">
            <v>23,R3</v>
          </cell>
          <cell r="J1087" t="str">
            <v>Seguridad y Logística</v>
          </cell>
        </row>
        <row r="1088">
          <cell r="I1088" t="str">
            <v>23,R4</v>
          </cell>
          <cell r="J1088" t="str">
            <v>Fondo de Ahorro Capitalizable (FONAC)</v>
          </cell>
        </row>
        <row r="1089">
          <cell r="I1089" t="str">
            <v>23,R5</v>
          </cell>
          <cell r="J1089" t="str">
            <v>Presupuesto Basado en Resultados-Sistema de Evaluación del Desempeño</v>
          </cell>
        </row>
        <row r="1090">
          <cell r="I1090" t="str">
            <v>23,R6</v>
          </cell>
          <cell r="J1090" t="str">
            <v>Evaluación seguridad pública</v>
          </cell>
        </row>
        <row r="1091">
          <cell r="I1091" t="str">
            <v>23,R7</v>
          </cell>
          <cell r="J1091" t="str">
            <v>Comisiones y pago a CECOBAN</v>
          </cell>
        </row>
        <row r="1092">
          <cell r="I1092" t="str">
            <v>23,R8</v>
          </cell>
          <cell r="J1092" t="str">
            <v>Sistemas de Justicia</v>
          </cell>
        </row>
        <row r="1093">
          <cell r="I1093" t="str">
            <v>23,R9</v>
          </cell>
          <cell r="J1093" t="str">
            <v>Fiscalización directa de la Auditoria Superior a los recursos federales transferidos a las entidades federativas y de la Asamblea Legislativa del Distrito Federal</v>
          </cell>
        </row>
        <row r="1094">
          <cell r="I1094" t="str">
            <v>23,R10</v>
          </cell>
          <cell r="J1094" t="str">
            <v>Derecho para Fondo de Investigación en Materia de Energía</v>
          </cell>
        </row>
        <row r="1095">
          <cell r="I1095" t="str">
            <v>23,R11</v>
          </cell>
          <cell r="J1095" t="str">
            <v>Derecho para la fiscalización petrolera</v>
          </cell>
        </row>
        <row r="1096">
          <cell r="I1096" t="str">
            <v>23,R12</v>
          </cell>
          <cell r="J1096" t="str">
            <v>Acciones programa de mediano plazo (Art. 61 de la LFPRH)</v>
          </cell>
        </row>
        <row r="1097">
          <cell r="I1097" t="str">
            <v>23,R14</v>
          </cell>
          <cell r="J1097" t="str">
            <v>Programa de Mejora de la Gestión</v>
          </cell>
        </row>
        <row r="1098">
          <cell r="I1098" t="str">
            <v>23,R15</v>
          </cell>
          <cell r="J1098" t="str">
            <v>Derecho para la Fiscalización Petrolera</v>
          </cell>
        </row>
        <row r="1099">
          <cell r="I1099" t="str">
            <v>23,R16</v>
          </cell>
          <cell r="J1099" t="str">
            <v>Fondo de Modernización de los Municipios</v>
          </cell>
        </row>
        <row r="1100">
          <cell r="I1100" t="str">
            <v>23,R17</v>
          </cell>
          <cell r="J1100" t="str">
            <v>Infraestructura en la Demarcación Territorial donde se asientan los Poderes Legislativo y Judicial</v>
          </cell>
        </row>
        <row r="1101">
          <cell r="I1101" t="str">
            <v>23,R20</v>
          </cell>
          <cell r="J1101" t="str">
            <v>Fondo de Apoyo para el Desarrollo Rural Sustentable</v>
          </cell>
        </row>
        <row r="1102">
          <cell r="I1102" t="str">
            <v>23,R21</v>
          </cell>
          <cell r="J1102" t="str">
            <v>Fondo Regional</v>
          </cell>
        </row>
        <row r="1103">
          <cell r="I1103" t="str">
            <v>23,R22</v>
          </cell>
          <cell r="J1103" t="str">
            <v>Factor de equidad para los Órganos Técnicos de Fiscalización Locales</v>
          </cell>
        </row>
        <row r="1104">
          <cell r="I1104" t="str">
            <v>23,R23</v>
          </cell>
          <cell r="J1104" t="str">
            <v>Distribución con base en una evaluación de resultados de operación</v>
          </cell>
        </row>
        <row r="1105">
          <cell r="I1105" t="str">
            <v>23,R24</v>
          </cell>
          <cell r="J1105" t="str">
            <v>Fiscalización directa de la Auditoria Superior de la Federación a los recursos Federales transferidos a las Entidades Federativas</v>
          </cell>
        </row>
        <row r="1106">
          <cell r="I1106" t="str">
            <v>23,R25</v>
          </cell>
          <cell r="J1106" t="str">
            <v>Zona Metropolitana del Valle de México</v>
          </cell>
        </row>
        <row r="1107">
          <cell r="I1107" t="str">
            <v>23,R26</v>
          </cell>
          <cell r="J1107" t="str">
            <v>Zona Metropolitana de la Ciudad de Guadalajara</v>
          </cell>
        </row>
        <row r="1108">
          <cell r="I1108" t="str">
            <v>23,R27</v>
          </cell>
          <cell r="J1108" t="str">
            <v>Zona Metropolitana de la Ciudad de Monterrey</v>
          </cell>
        </row>
        <row r="1109">
          <cell r="I1109" t="str">
            <v>23,R28</v>
          </cell>
          <cell r="J1109" t="str">
            <v>Infraestructura para el Desarrollo</v>
          </cell>
        </row>
        <row r="1110">
          <cell r="I1110" t="str">
            <v>23,R29</v>
          </cell>
          <cell r="J1110" t="str">
            <v>Fondo de Hidrocarburos</v>
          </cell>
        </row>
        <row r="1111">
          <cell r="I1111" t="str">
            <v>23,R30</v>
          </cell>
          <cell r="J1111" t="str">
            <v>Creación de Plazas</v>
          </cell>
        </row>
        <row r="1112">
          <cell r="I1112" t="str">
            <v>23,R31</v>
          </cell>
          <cell r="J1112" t="str">
            <v>Regularizaciones contables y compensadas (Ingresos Excedentes)</v>
          </cell>
        </row>
        <row r="1113">
          <cell r="I1113" t="str">
            <v>23,R32</v>
          </cell>
          <cell r="J1113" t="str">
            <v>Reasignaciones Presupuestarias entre Dependencias y Entidades</v>
          </cell>
        </row>
        <row r="1114">
          <cell r="I1114" t="str">
            <v>23,R33</v>
          </cell>
          <cell r="J1114" t="str">
            <v>Mayores Ingresos Fiscales</v>
          </cell>
        </row>
        <row r="1115">
          <cell r="I1115" t="str">
            <v>23,R34</v>
          </cell>
          <cell r="J1115" t="str">
            <v>Restitución del Paquete Salarial</v>
          </cell>
        </row>
        <row r="1116">
          <cell r="I1116" t="str">
            <v>23,R35</v>
          </cell>
          <cell r="J1116" t="str">
            <v>Concentración de Plazas</v>
          </cell>
        </row>
        <row r="1117">
          <cell r="I1117" t="str">
            <v>23,R36</v>
          </cell>
          <cell r="J1117" t="str">
            <v>Previsión de Recursos de la Concentración de Plazas</v>
          </cell>
        </row>
        <row r="1118">
          <cell r="I1118" t="str">
            <v>23,R37</v>
          </cell>
          <cell r="J1118" t="str">
            <v>Traspasos de un ramo a otro ramo por servicios personales</v>
          </cell>
        </row>
        <row r="1119">
          <cell r="I1119" t="str">
            <v>23,R38</v>
          </cell>
          <cell r="J1119" t="str">
            <v>Programa de Separación Voluntaria y de Conclusión de la Prestación en Forma Definitiva</v>
          </cell>
        </row>
        <row r="1120">
          <cell r="I1120" t="str">
            <v>23,R39</v>
          </cell>
          <cell r="J1120" t="str">
            <v>Cancelación de plazas Programa de Separación Voluntaria y cancelación de plazas incorporadas a la Conclusión de la Prestación en Forma Definitiva de los Servidores Públicos</v>
          </cell>
        </row>
        <row r="1121">
          <cell r="I1121" t="str">
            <v>23,R40</v>
          </cell>
          <cell r="J1121" t="str">
            <v>Conclusión de la Prestación de Servicios en Forma Definitiva de los Servidores Públicos 2007</v>
          </cell>
        </row>
        <row r="1122">
          <cell r="I1122" t="str">
            <v>23,R41</v>
          </cell>
          <cell r="J1122" t="str">
            <v>Cancelación de plazas incorporadas al Programa de Conclusión de la Prestación de Servicios en Forma Definitiva de los Servidores Públicos 2007</v>
          </cell>
        </row>
        <row r="1123">
          <cell r="I1123" t="str">
            <v>23,R42</v>
          </cell>
          <cell r="J1123" t="str">
            <v>Conclusión de la Prestación de Servicios en Forma Definitiva de los Servidores Públicos 2008</v>
          </cell>
        </row>
        <row r="1124">
          <cell r="I1124" t="str">
            <v>23,R43</v>
          </cell>
          <cell r="J1124" t="str">
            <v>Cancelación de plazas incorporadas al Programa de Conclusión de la Prestación de Servicios en Forma Definitiva de los Servidores Públicos 2008</v>
          </cell>
        </row>
        <row r="1125">
          <cell r="I1125" t="str">
            <v>23,R44</v>
          </cell>
          <cell r="J1125" t="str">
            <v>Conclusión de la Prestación de Servicios en Forma Definitiva de los Servidores Públicos 2009</v>
          </cell>
        </row>
        <row r="1126">
          <cell r="I1126" t="str">
            <v>23,R45</v>
          </cell>
          <cell r="J1126" t="str">
            <v>Cancelación de plazas incorporadas al Programa de Conclusión de la Prestación de Servicios en Forma Definitiva de los Servidores Públicos 2009</v>
          </cell>
        </row>
        <row r="1127">
          <cell r="I1127" t="str">
            <v>23,R46</v>
          </cell>
          <cell r="J1127" t="str">
            <v>Programa Análogo de Conclusión 2005</v>
          </cell>
        </row>
        <row r="1128">
          <cell r="I1128" t="str">
            <v>23,R47</v>
          </cell>
          <cell r="J1128" t="str">
            <v>Banco de Plazas-Programa Análogo 2005</v>
          </cell>
        </row>
        <row r="1129">
          <cell r="I1129" t="str">
            <v>23,R48</v>
          </cell>
          <cell r="J1129" t="str">
            <v>Programa Análogo de Conclusión 2006</v>
          </cell>
        </row>
        <row r="1130">
          <cell r="I1130" t="str">
            <v>23,R49</v>
          </cell>
          <cell r="J1130" t="str">
            <v>Banco de Plazas-Programa Análogo 2006</v>
          </cell>
        </row>
        <row r="1131">
          <cell r="I1131" t="str">
            <v>23,R50</v>
          </cell>
          <cell r="J1131" t="str">
            <v>Programa Análogo de Conclusión 2007</v>
          </cell>
        </row>
        <row r="1132">
          <cell r="I1132" t="str">
            <v>23,R51</v>
          </cell>
          <cell r="J1132" t="str">
            <v>Banco de Plazas-Programa Análogo 2007</v>
          </cell>
        </row>
        <row r="1133">
          <cell r="I1133" t="str">
            <v>23,R52</v>
          </cell>
          <cell r="J1133" t="str">
            <v>Programa Análogo de Conclusión 2008</v>
          </cell>
        </row>
        <row r="1134">
          <cell r="I1134" t="str">
            <v>23,R53</v>
          </cell>
          <cell r="J1134" t="str">
            <v>Banco de Plazas-Programa Análogo 2008</v>
          </cell>
        </row>
        <row r="1135">
          <cell r="I1135" t="str">
            <v>23,R54</v>
          </cell>
          <cell r="J1135" t="str">
            <v>Programa Análogo de Conclusión 2009</v>
          </cell>
        </row>
        <row r="1136">
          <cell r="I1136" t="str">
            <v>23,R55</v>
          </cell>
          <cell r="J1136" t="str">
            <v>Banco de Plazas-Programa Análogo 2009</v>
          </cell>
        </row>
        <row r="1137">
          <cell r="I1137" t="str">
            <v>23,R56</v>
          </cell>
          <cell r="J1137" t="str">
            <v>Programa de Separación Voluntaria y Conclusión de la Prestación de Servicios en Forma Definitiva (Capítulo 3000, partidas 3418 y 4303 Impuesto Sobre Nómina)</v>
          </cell>
        </row>
        <row r="1138">
          <cell r="I1138" t="str">
            <v>23,R57</v>
          </cell>
          <cell r="J1138" t="str">
            <v>Conclusión de la Prestación en Forma Definitiva de los Servidores Públicos 2007 (Capítulo 3000, partidas 3418 y 4303 Impuesto Sobre Nómina)</v>
          </cell>
        </row>
        <row r="1139">
          <cell r="I1139" t="str">
            <v>23,R58</v>
          </cell>
          <cell r="J1139" t="str">
            <v>Conclusión de la Prestación en Forma Definitiva de los Servidores Públicos 2008 (Capítulo 3000, partidas 3418 y 4303 Impuesto Sobre Nómina)</v>
          </cell>
        </row>
        <row r="1140">
          <cell r="I1140" t="str">
            <v>23,R59</v>
          </cell>
          <cell r="J1140" t="str">
            <v>Conclusión de la Prestación en Forma Definitiva de los Servidores Públicos 2009 (Capítulo 3000, partidas 3418 y 4303 Impuesto Sobre Nómina)</v>
          </cell>
        </row>
        <row r="1141">
          <cell r="I1141" t="str">
            <v>23,R60</v>
          </cell>
          <cell r="J1141" t="str">
            <v>Programa Análogo de la Conclusión 2005(Capítulo 3000, partidas 3418 y 4303 Impuesto Sobre Nómina)</v>
          </cell>
        </row>
        <row r="1142">
          <cell r="I1142" t="str">
            <v>23,R61</v>
          </cell>
          <cell r="J1142" t="str">
            <v>Programa Análogo de la Conclusión 2006(Capítulo 3000, partidas 3418 y 4303 Impuesto Sobre Nómina)</v>
          </cell>
        </row>
        <row r="1143">
          <cell r="I1143" t="str">
            <v>23,R62</v>
          </cell>
          <cell r="J1143" t="str">
            <v>Programa Análogo de la Conclusión 2007(Capítulo 3000, partidas 3418 y 4303 Impuesto Sobre Nómina)</v>
          </cell>
        </row>
        <row r="1144">
          <cell r="I1144" t="str">
            <v>23,R63</v>
          </cell>
          <cell r="J1144" t="str">
            <v>Programa Análogo de la Conclusión 2008(Capítulo 3000, partidas 3418 y 4303 Impuesto Sobre Nómina)</v>
          </cell>
        </row>
        <row r="1145">
          <cell r="I1145" t="str">
            <v>23,R64</v>
          </cell>
          <cell r="J1145" t="str">
            <v>Programa Análogo de la Conclusión 2009(Capítulo 3000, partidas 3418 y 4303 Impuesto Sobre Nómina)</v>
          </cell>
        </row>
        <row r="1146">
          <cell r="I1146" t="str">
            <v>23,R65</v>
          </cell>
          <cell r="J1146" t="str">
            <v>Medidas de Racionalidad y Ahorro Congelamiento de Plazas.</v>
          </cell>
        </row>
        <row r="1147">
          <cell r="I1147" t="str">
            <v>23,R66</v>
          </cell>
          <cell r="J1147" t="str">
            <v>Fideicomiso Fondo para la Conclusión de la Relación Laboral</v>
          </cell>
        </row>
        <row r="1148">
          <cell r="I1148" t="str">
            <v>23,R67</v>
          </cell>
          <cell r="J1148" t="str">
            <v>Medidas Supervenientes</v>
          </cell>
        </row>
        <row r="1149">
          <cell r="I1149" t="str">
            <v>23,R68</v>
          </cell>
          <cell r="J1149" t="str">
            <v>Seguro de vida de las Dependencias y Entidades de la APF</v>
          </cell>
        </row>
        <row r="1150">
          <cell r="I1150" t="str">
            <v>23,R69</v>
          </cell>
          <cell r="J1150" t="str">
            <v>Programa de Mediano Plazo (Servicios Personales)</v>
          </cell>
        </row>
        <row r="1151">
          <cell r="I1151" t="str">
            <v>23,R70</v>
          </cell>
          <cell r="J1151" t="str">
            <v>Programa de Mediano Plazo (Otros Capítulos de Gasto)</v>
          </cell>
        </row>
        <row r="1152">
          <cell r="I1152" t="str">
            <v>23,R71</v>
          </cell>
          <cell r="J1152" t="str">
            <v>Derecho sobre Extracción de Hidrocarburos. Artículo 257 Bis de la Ley Federal de Derechos</v>
          </cell>
        </row>
        <row r="1153">
          <cell r="I1153" t="str">
            <v>23,R72</v>
          </cell>
          <cell r="J1153" t="str">
            <v>Medidas de Racionalidad y Ahorro Servicios Personales</v>
          </cell>
        </row>
        <row r="1154">
          <cell r="I1154" t="str">
            <v>23,R73</v>
          </cell>
          <cell r="J1154" t="str">
            <v>Medidas de Racionalidad y Ahorro Gastos de Operación</v>
          </cell>
        </row>
        <row r="1155">
          <cell r="I1155" t="str">
            <v>23,R74</v>
          </cell>
          <cell r="J1155" t="str">
            <v>Seguro Colectivo de Retiro</v>
          </cell>
        </row>
        <row r="1156">
          <cell r="I1156" t="str">
            <v>23,R75</v>
          </cell>
          <cell r="J1156" t="str">
            <v>Regularizaciones contables y compensadas (ingresos Excedentes) Fin Específico</v>
          </cell>
        </row>
        <row r="1157">
          <cell r="I1157" t="str">
            <v>23,R76</v>
          </cell>
          <cell r="J1157" t="str">
            <v>Reasignaciones Presupuestarias por Subejercicios (otros capítulos de gasto)</v>
          </cell>
        </row>
        <row r="1158">
          <cell r="I1158" t="str">
            <v>23,R77</v>
          </cell>
          <cell r="J1158" t="str">
            <v>Reasignaciones Presupuestarias por Subejercicios (Servicios Personales)</v>
          </cell>
        </row>
        <row r="1159">
          <cell r="I1159" t="str">
            <v>23,R78</v>
          </cell>
          <cell r="J1159" t="str">
            <v>Derecho sobre extracción de hidrocarburos</v>
          </cell>
        </row>
        <row r="1160">
          <cell r="I1160" t="str">
            <v>23,R79</v>
          </cell>
          <cell r="J1160" t="str">
            <v>Previsiones salariales (R02)</v>
          </cell>
        </row>
        <row r="1161">
          <cell r="I1161" t="str">
            <v>23,R80</v>
          </cell>
          <cell r="J1161" t="str">
            <v>Previsiones salariales (R04)</v>
          </cell>
        </row>
        <row r="1162">
          <cell r="I1162" t="str">
            <v>23,R81</v>
          </cell>
          <cell r="J1162" t="str">
            <v>Previsiones salariales (R05)</v>
          </cell>
        </row>
        <row r="1163">
          <cell r="I1163" t="str">
            <v>23,R82</v>
          </cell>
          <cell r="J1163" t="str">
            <v>Previsiones salariales (R06 SC)</v>
          </cell>
        </row>
        <row r="1164">
          <cell r="I1164" t="str">
            <v>23,R83</v>
          </cell>
          <cell r="J1164" t="str">
            <v>Previsiones salariales (R06 SNC)</v>
          </cell>
        </row>
        <row r="1165">
          <cell r="I1165" t="str">
            <v>23,R84</v>
          </cell>
          <cell r="J1165" t="str">
            <v>Previsiones salariales (R07)</v>
          </cell>
        </row>
        <row r="1166">
          <cell r="I1166" t="str">
            <v>23,R85</v>
          </cell>
          <cell r="J1166" t="str">
            <v>Previsiones salariales (R08)</v>
          </cell>
        </row>
        <row r="1167">
          <cell r="I1167" t="str">
            <v>23,R86</v>
          </cell>
          <cell r="J1167" t="str">
            <v>Previsiones salariales (R09)</v>
          </cell>
        </row>
        <row r="1168">
          <cell r="I1168" t="str">
            <v>23,R87</v>
          </cell>
          <cell r="J1168" t="str">
            <v>Previsiones salariales (R10)</v>
          </cell>
        </row>
        <row r="1169">
          <cell r="I1169" t="str">
            <v>23,R88</v>
          </cell>
          <cell r="J1169" t="str">
            <v>Previsiones salariales (R11)</v>
          </cell>
        </row>
        <row r="1170">
          <cell r="I1170" t="str">
            <v>23,R89</v>
          </cell>
          <cell r="J1170" t="str">
            <v>Previsiones salariales (R12)</v>
          </cell>
        </row>
        <row r="1171">
          <cell r="I1171" t="str">
            <v>23,R90</v>
          </cell>
          <cell r="J1171" t="str">
            <v>Previsiones salariales (R13)</v>
          </cell>
        </row>
        <row r="1172">
          <cell r="I1172" t="str">
            <v>23,R91</v>
          </cell>
          <cell r="J1172" t="str">
            <v>Previsiones salariales (R14)</v>
          </cell>
        </row>
        <row r="1173">
          <cell r="I1173" t="str">
            <v>23,R92</v>
          </cell>
          <cell r="J1173" t="str">
            <v>Previsiones salariales (R15)</v>
          </cell>
        </row>
        <row r="1174">
          <cell r="I1174" t="str">
            <v>23,R93</v>
          </cell>
          <cell r="J1174" t="str">
            <v>Previsiones salariales (R16)</v>
          </cell>
        </row>
        <row r="1175">
          <cell r="I1175" t="str">
            <v>23,R94</v>
          </cell>
          <cell r="J1175" t="str">
            <v>Previsiones salariales (R17)</v>
          </cell>
        </row>
        <row r="1176">
          <cell r="I1176" t="str">
            <v>23,R95</v>
          </cell>
          <cell r="J1176" t="str">
            <v>Previsiones salariales (R18)</v>
          </cell>
        </row>
        <row r="1177">
          <cell r="I1177" t="str">
            <v>23,R96</v>
          </cell>
          <cell r="J1177" t="str">
            <v>Previsiones salariales (R20)</v>
          </cell>
        </row>
        <row r="1178">
          <cell r="I1178" t="str">
            <v>23,R97</v>
          </cell>
          <cell r="J1178" t="str">
            <v>Previsiones salariales (R21)</v>
          </cell>
        </row>
        <row r="1179">
          <cell r="I1179" t="str">
            <v>23,R98</v>
          </cell>
          <cell r="J1179" t="str">
            <v>Previsiones salariales (R27)</v>
          </cell>
        </row>
        <row r="1180">
          <cell r="I1180" t="str">
            <v>23,R99</v>
          </cell>
          <cell r="J1180" t="str">
            <v>Previsiones salariales (R31)</v>
          </cell>
        </row>
        <row r="1181">
          <cell r="I1181" t="str">
            <v>23,R100</v>
          </cell>
          <cell r="J1181" t="str">
            <v>Previsiones salariales (R32)</v>
          </cell>
        </row>
        <row r="1182">
          <cell r="I1182" t="str">
            <v>23,R101</v>
          </cell>
          <cell r="J1182" t="str">
            <v>Previsiones salariales (R36)</v>
          </cell>
        </row>
        <row r="1183">
          <cell r="I1183" t="str">
            <v>23,R102</v>
          </cell>
          <cell r="J1183" t="str">
            <v>Previsiones salariales (R37)</v>
          </cell>
        </row>
        <row r="1184">
          <cell r="I1184" t="str">
            <v>23,R103</v>
          </cell>
          <cell r="J1184" t="str">
            <v>Previsiones salariales (R38)</v>
          </cell>
        </row>
        <row r="1185">
          <cell r="I1185" t="str">
            <v>23,N1</v>
          </cell>
          <cell r="J1185" t="str">
            <v>Fondo de Desastres Naturales (FONDEN)</v>
          </cell>
        </row>
        <row r="1186">
          <cell r="I1186" t="str">
            <v>23,N2</v>
          </cell>
          <cell r="J1186" t="str">
            <v>Fondo de Prevención de Desastres Naturales (FOPREDEN)</v>
          </cell>
        </row>
        <row r="1187">
          <cell r="I1187" t="str">
            <v>23,Y1</v>
          </cell>
          <cell r="J1187" t="str">
            <v>Derecho sobre hidrocarburos para los fondos de estabilización</v>
          </cell>
        </row>
        <row r="1188">
          <cell r="I1188" t="str">
            <v>23,Z1</v>
          </cell>
          <cell r="J1188" t="str">
            <v>Fondo de Apoyo para la Reestructura de Pensiones (FARP)</v>
          </cell>
        </row>
        <row r="1189">
          <cell r="I1189" t="str">
            <v>23,Y2</v>
          </cell>
          <cell r="J1189" t="str">
            <v>Derecho extraordinario sobre exportación de crudo para los fondos de estabilización</v>
          </cell>
        </row>
        <row r="1190">
          <cell r="I1190" t="str">
            <v>23,Y3</v>
          </cell>
          <cell r="J1190" t="str">
            <v>Fideicomiso Fondo de Estabilización de los Ingresos Petroleros</v>
          </cell>
        </row>
        <row r="1191">
          <cell r="I1191" t="str">
            <v>24,D1</v>
          </cell>
          <cell r="J1191" t="str">
            <v>Valores gubernamentales</v>
          </cell>
        </row>
        <row r="1192">
          <cell r="I1192" t="str">
            <v>24,D2</v>
          </cell>
          <cell r="J1192" t="str">
            <v>Fondo de ahorro SAR</v>
          </cell>
        </row>
        <row r="1193">
          <cell r="I1193" t="str">
            <v>24,D3</v>
          </cell>
          <cell r="J1193" t="str">
            <v>Pensión ISSSTE</v>
          </cell>
        </row>
        <row r="1194">
          <cell r="I1194" t="str">
            <v>24,D4</v>
          </cell>
          <cell r="J1194" t="str">
            <v>Otros financiamientos</v>
          </cell>
        </row>
        <row r="1195">
          <cell r="I1195" t="str">
            <v>24,D5</v>
          </cell>
          <cell r="J1195" t="str">
            <v>Bonos</v>
          </cell>
        </row>
        <row r="1196">
          <cell r="I1196" t="str">
            <v>24,D6</v>
          </cell>
          <cell r="J1196" t="str">
            <v>Banca comercial</v>
          </cell>
        </row>
        <row r="1197">
          <cell r="I1197" t="str">
            <v>24,D7</v>
          </cell>
          <cell r="J1197" t="str">
            <v>Coberturas</v>
          </cell>
        </row>
        <row r="1198">
          <cell r="I1198" t="str">
            <v>24,D8</v>
          </cell>
          <cell r="J1198" t="str">
            <v>Bilaterales</v>
          </cell>
        </row>
        <row r="1199">
          <cell r="I1199" t="str">
            <v>24,D9</v>
          </cell>
          <cell r="J1199" t="str">
            <v>Organismos financieros internacionales</v>
          </cell>
        </row>
        <row r="1200">
          <cell r="I1200" t="str">
            <v>25,U1</v>
          </cell>
          <cell r="J1200" t="str">
            <v>Becas para la población atendida por el sector educativo</v>
          </cell>
        </row>
        <row r="1201">
          <cell r="I1201" t="str">
            <v>25,U2</v>
          </cell>
          <cell r="J1201" t="str">
            <v>Programa de becas en educación primaria y secundaria para hijos de trabajadores del Sector Educación en el D.F.</v>
          </cell>
        </row>
        <row r="1202">
          <cell r="I1202" t="str">
            <v>25,E1</v>
          </cell>
          <cell r="J1202" t="str">
            <v>Servicios de educación básica y normal en el D.F.</v>
          </cell>
        </row>
        <row r="1203">
          <cell r="I1203" t="str">
            <v>25,E2</v>
          </cell>
          <cell r="J1203" t="str">
            <v>Aportaciones para el Programa Escuelas de Calidad</v>
          </cell>
        </row>
        <row r="1204">
          <cell r="I1204" t="str">
            <v>25,E3</v>
          </cell>
          <cell r="J1204" t="str">
            <v>Prestación de servicios de educación básica en el D.F.</v>
          </cell>
        </row>
        <row r="1205">
          <cell r="I1205" t="str">
            <v>25,E4</v>
          </cell>
          <cell r="J1205" t="str">
            <v>Prestación de servicios de educación normal en el D.F.</v>
          </cell>
        </row>
        <row r="1206">
          <cell r="I1206" t="str">
            <v>25,K9</v>
          </cell>
          <cell r="J1206" t="str">
            <v>Proyectos de infraestructura social de educación</v>
          </cell>
        </row>
        <row r="1207">
          <cell r="I1207" t="str">
            <v>25,O1</v>
          </cell>
          <cell r="J1207" t="str">
            <v>Actividades de apoyo a la función pública y buen gobierno</v>
          </cell>
        </row>
        <row r="1208">
          <cell r="I1208" t="str">
            <v>25,M1</v>
          </cell>
          <cell r="J1208" t="str">
            <v>Actividades de apoyo administrativo</v>
          </cell>
        </row>
        <row r="1209">
          <cell r="I1209" t="str">
            <v>25,O99</v>
          </cell>
          <cell r="J1209" t="str">
            <v>Operación del Servicio Profesional de Carrera en la Administración Pública Federal Centralizada</v>
          </cell>
        </row>
        <row r="1210">
          <cell r="I1210" t="str">
            <v>25,I1</v>
          </cell>
          <cell r="J1210" t="str">
            <v>Previsiones salariales y económicas de la Administración Federal de Servicios Educativos en el Distrito Federal</v>
          </cell>
        </row>
        <row r="1211">
          <cell r="I1211" t="str">
            <v>25,I2</v>
          </cell>
          <cell r="J1211" t="str">
            <v>Previsiones salariales y económicas del Fondo de Aportaciones para la Educación Básica y Normal</v>
          </cell>
        </row>
        <row r="1212">
          <cell r="I1212" t="str">
            <v>25,I3</v>
          </cell>
          <cell r="J1212" t="str">
            <v>Previsiones salariales y económicas del Fondo de Aportaciones para la Educación Tecnológica y de Adultos</v>
          </cell>
        </row>
        <row r="1213">
          <cell r="I1213" t="str">
            <v>25,I4</v>
          </cell>
          <cell r="J1213" t="str">
            <v>Asignaciones pendientes de distribución de los Fondos Educativos</v>
          </cell>
        </row>
        <row r="1214">
          <cell r="I1214" t="str">
            <v>27,K24</v>
          </cell>
          <cell r="J1214" t="str">
            <v>Otros proyectos de infraestructura gubernamental</v>
          </cell>
        </row>
        <row r="1215">
          <cell r="I1215" t="str">
            <v>27,K27</v>
          </cell>
          <cell r="J1215" t="str">
            <v>Mantenimiento de infraestructura</v>
          </cell>
        </row>
        <row r="1216">
          <cell r="I1216" t="str">
            <v>27,M1</v>
          </cell>
          <cell r="J1216" t="str">
            <v>Actividades de apoyo administrativo</v>
          </cell>
        </row>
        <row r="1217">
          <cell r="I1217" t="str">
            <v>27,O1</v>
          </cell>
          <cell r="J1217" t="str">
            <v>Actividades de apoyo a la función pública y buen gobierno</v>
          </cell>
        </row>
        <row r="1218">
          <cell r="I1218" t="str">
            <v>27,O2</v>
          </cell>
          <cell r="J1218" t="str">
            <v>Ampliación de la cobertura, impacto y efecto preventivo de la fiscalización a la gestión pública</v>
          </cell>
        </row>
        <row r="1219">
          <cell r="I1219" t="str">
            <v>27,O3</v>
          </cell>
          <cell r="J1219" t="str">
            <v>Integración de las estructuras profesionales del gobierno</v>
          </cell>
        </row>
        <row r="1220">
          <cell r="I1220" t="str">
            <v>27,O4</v>
          </cell>
          <cell r="J1220" t="str">
            <v>Aumento en la eficacia de las políticas de transparencia y de los mecanismos de acceso a la información pública de calidad</v>
          </cell>
        </row>
        <row r="1221">
          <cell r="I1221" t="str">
            <v>27,O5</v>
          </cell>
          <cell r="J1221" t="str">
            <v>Mejora de la gestión y regulación de los procesos, trámites y servicios de la Administración Pública Federal</v>
          </cell>
        </row>
        <row r="1222">
          <cell r="I1222" t="str">
            <v>27,O6</v>
          </cell>
          <cell r="J1222" t="str">
            <v>Inhibición y sanción de las prácticas de corrupción</v>
          </cell>
        </row>
        <row r="1223">
          <cell r="I1223" t="str">
            <v>27,O7</v>
          </cell>
          <cell r="J1223" t="str">
            <v>Optimización en el uso, control y aprovechamiento de los inmuebles federales, así como la valuación de bienes nacionales</v>
          </cell>
        </row>
        <row r="1224">
          <cell r="I1224" t="str">
            <v>27,O8</v>
          </cell>
          <cell r="J1224" t="str">
            <v>Promoción de la cultura de la legalidad y el aprecio por la rendición de cuentas</v>
          </cell>
        </row>
        <row r="1225">
          <cell r="I1225" t="str">
            <v>27,O99</v>
          </cell>
          <cell r="J1225" t="str">
            <v>Operación del Servicio Profesional de Carrera en la Administración Pública Federal Centralizada</v>
          </cell>
        </row>
        <row r="1226">
          <cell r="I1226" t="str">
            <v>28,C1</v>
          </cell>
          <cell r="J1226" t="str">
            <v>Fondo General de Participaciones</v>
          </cell>
        </row>
        <row r="1227">
          <cell r="I1227" t="str">
            <v>28,C2</v>
          </cell>
          <cell r="J1227" t="str">
            <v>Fondo de Fomento Municipal</v>
          </cell>
        </row>
        <row r="1228">
          <cell r="I1228" t="str">
            <v>28,C3</v>
          </cell>
          <cell r="J1228" t="str">
            <v>Otros conceptos participables e incentivos económicos</v>
          </cell>
        </row>
        <row r="1229">
          <cell r="I1229" t="str">
            <v>28,C4</v>
          </cell>
          <cell r="J1229" t="str">
            <v>Fondo de Compensación para el Estado de Aguascalientes</v>
          </cell>
        </row>
        <row r="1230">
          <cell r="I1230" t="str">
            <v>28,C5</v>
          </cell>
          <cell r="J1230" t="str">
            <v>Fondo de Compensación para el Estado de Baja California</v>
          </cell>
        </row>
        <row r="1231">
          <cell r="I1231" t="str">
            <v>28,C6</v>
          </cell>
          <cell r="J1231" t="str">
            <v>Fondo de Compensación para el Estado de Baja California Sur</v>
          </cell>
        </row>
        <row r="1232">
          <cell r="I1232" t="str">
            <v>28,C7</v>
          </cell>
          <cell r="J1232" t="str">
            <v>Fondo de Compensación para el Estado de Campeche</v>
          </cell>
        </row>
        <row r="1233">
          <cell r="I1233" t="str">
            <v>28,C8</v>
          </cell>
          <cell r="J1233" t="str">
            <v>Fondo de Compensación para el Estado de Coahuila</v>
          </cell>
        </row>
        <row r="1234">
          <cell r="I1234" t="str">
            <v>28,C9</v>
          </cell>
          <cell r="J1234" t="str">
            <v>Fondo de Compensación para el Estado de Colima</v>
          </cell>
        </row>
        <row r="1235">
          <cell r="I1235" t="str">
            <v>28,C10</v>
          </cell>
          <cell r="J1235" t="str">
            <v>Fondo de Compensación para el Estado de Chiapas</v>
          </cell>
        </row>
        <row r="1236">
          <cell r="I1236" t="str">
            <v>28,C11</v>
          </cell>
          <cell r="J1236" t="str">
            <v>Fondo de Compensación para el Estado de Chihuahua</v>
          </cell>
        </row>
        <row r="1237">
          <cell r="I1237" t="str">
            <v>28,C12</v>
          </cell>
          <cell r="J1237" t="str">
            <v>Fondo de Compensación para el Gobierno del Distrito Federal</v>
          </cell>
        </row>
        <row r="1238">
          <cell r="I1238" t="str">
            <v>28,C13</v>
          </cell>
          <cell r="J1238" t="str">
            <v>Fondo de Compensación para el Estado de Durango</v>
          </cell>
        </row>
        <row r="1239">
          <cell r="I1239" t="str">
            <v>28,C14</v>
          </cell>
          <cell r="J1239" t="str">
            <v>Fondo de Compensación para el Estado de Guanajuato</v>
          </cell>
        </row>
        <row r="1240">
          <cell r="I1240" t="str">
            <v>28,C15</v>
          </cell>
          <cell r="J1240" t="str">
            <v>Fondo de Compensación para el Estado de Guerrero</v>
          </cell>
        </row>
        <row r="1241">
          <cell r="I1241" t="str">
            <v>28,C16</v>
          </cell>
          <cell r="J1241" t="str">
            <v>Fondo de Compensación para el Estado de Hidalgo</v>
          </cell>
        </row>
        <row r="1242">
          <cell r="I1242" t="str">
            <v>28,C17</v>
          </cell>
          <cell r="J1242" t="str">
            <v>Fondo de Compensación para el Estado de Jalisco</v>
          </cell>
        </row>
        <row r="1243">
          <cell r="I1243" t="str">
            <v>28,C18</v>
          </cell>
          <cell r="J1243" t="str">
            <v>Fondo de Compensación para el Estado de México</v>
          </cell>
        </row>
        <row r="1244">
          <cell r="I1244" t="str">
            <v>28,C19</v>
          </cell>
          <cell r="J1244" t="str">
            <v>Fondo de Compensación para el Estado de Michoacán</v>
          </cell>
        </row>
        <row r="1245">
          <cell r="I1245" t="str">
            <v>28,C20</v>
          </cell>
          <cell r="J1245" t="str">
            <v>Fondo de Compensación para el Estado de Morelos</v>
          </cell>
        </row>
        <row r="1246">
          <cell r="I1246" t="str">
            <v>28,C21</v>
          </cell>
          <cell r="J1246" t="str">
            <v>Fondo de Compensación para el Estado de Nayarit</v>
          </cell>
        </row>
        <row r="1247">
          <cell r="I1247" t="str">
            <v>28,C22</v>
          </cell>
          <cell r="J1247" t="str">
            <v>Fondo de Compensación para el Estado de Nuevo León</v>
          </cell>
        </row>
        <row r="1248">
          <cell r="I1248" t="str">
            <v>28,C23</v>
          </cell>
          <cell r="J1248" t="str">
            <v>Fondo de Compensación para el Estado de Oaxaca</v>
          </cell>
        </row>
        <row r="1249">
          <cell r="I1249" t="str">
            <v>28,C24</v>
          </cell>
          <cell r="J1249" t="str">
            <v>Fondo de Compensación para el Estado de Puebla</v>
          </cell>
        </row>
        <row r="1250">
          <cell r="I1250" t="str">
            <v>28,C25</v>
          </cell>
          <cell r="J1250" t="str">
            <v>Fondo de Compensación para el Estado de Querétaro</v>
          </cell>
        </row>
        <row r="1251">
          <cell r="I1251" t="str">
            <v>28,C26</v>
          </cell>
          <cell r="J1251" t="str">
            <v>Fondo de Compensación para el Estado de Quintana Roo</v>
          </cell>
        </row>
        <row r="1252">
          <cell r="I1252" t="str">
            <v>28,C27</v>
          </cell>
          <cell r="J1252" t="str">
            <v>Fondo de Compensación para el Estado de San Luis Potosí</v>
          </cell>
        </row>
        <row r="1253">
          <cell r="I1253" t="str">
            <v>28,C28</v>
          </cell>
          <cell r="J1253" t="str">
            <v>Fondo de Compensación para el Estado de Sinaloa</v>
          </cell>
        </row>
        <row r="1254">
          <cell r="I1254" t="str">
            <v>28,C29</v>
          </cell>
          <cell r="J1254" t="str">
            <v>Fondo de Compensación para el Estado de Sonora</v>
          </cell>
        </row>
        <row r="1255">
          <cell r="I1255" t="str">
            <v>28,C30</v>
          </cell>
          <cell r="J1255" t="str">
            <v>Fondo de Compensación para el Estado de Tabasco</v>
          </cell>
        </row>
        <row r="1256">
          <cell r="I1256" t="str">
            <v>28,C31</v>
          </cell>
          <cell r="J1256" t="str">
            <v>Fondo de Compensación para el Estado de Tamaulipas</v>
          </cell>
        </row>
        <row r="1257">
          <cell r="I1257" t="str">
            <v>28,C32</v>
          </cell>
          <cell r="J1257" t="str">
            <v>Fondo de Compensación para el Estado de Tlaxcala</v>
          </cell>
        </row>
        <row r="1258">
          <cell r="I1258" t="str">
            <v>28,C33</v>
          </cell>
          <cell r="J1258" t="str">
            <v>Fondo de Compensación para el Estado de Veracruz</v>
          </cell>
        </row>
        <row r="1259">
          <cell r="I1259" t="str">
            <v>28,C34</v>
          </cell>
          <cell r="J1259" t="str">
            <v>Fondo de Compensación para el Estado de Yucatán</v>
          </cell>
        </row>
        <row r="1260">
          <cell r="I1260" t="str">
            <v>28,C35</v>
          </cell>
          <cell r="J1260" t="str">
            <v>Fondo de Compensación para el Estado de Zacatecas</v>
          </cell>
        </row>
        <row r="1261">
          <cell r="I1261" t="str">
            <v>30,H1</v>
          </cell>
          <cell r="J1261" t="str">
            <v>Adeudos de Ejercicios Fiscales Anteriores (ADEFAS)</v>
          </cell>
        </row>
        <row r="1262">
          <cell r="I1262" t="str">
            <v>31,E1</v>
          </cell>
          <cell r="J1262" t="str">
            <v>Resolución de asuntos relativos a conflictos y controversias por la posesión y usufructo de la tierra</v>
          </cell>
        </row>
        <row r="1263">
          <cell r="I1263" t="str">
            <v>31,E2</v>
          </cell>
          <cell r="J1263" t="str">
            <v>Resolución de juicios agrarios dotatorios de tierras y los recursos de revisión</v>
          </cell>
        </row>
        <row r="1264">
          <cell r="I1264" t="str">
            <v>31,K25</v>
          </cell>
          <cell r="J1264" t="str">
            <v>Proyectos de inmuebles (oficinas administrativas)</v>
          </cell>
        </row>
        <row r="1265">
          <cell r="I1265" t="str">
            <v>31,M1</v>
          </cell>
          <cell r="J1265" t="str">
            <v>Actividades de apoyo administrativo</v>
          </cell>
        </row>
        <row r="1266">
          <cell r="I1266" t="str">
            <v>31,O1</v>
          </cell>
          <cell r="J1266" t="str">
            <v>Actividades de apoyo a la función pública y buen gobierno</v>
          </cell>
        </row>
        <row r="1267">
          <cell r="I1267" t="str">
            <v>32,E1</v>
          </cell>
          <cell r="J1267" t="str">
            <v>Impartición de Justicia Fiscal y Administrativa</v>
          </cell>
        </row>
        <row r="1268">
          <cell r="I1268" t="str">
            <v>32,K25</v>
          </cell>
          <cell r="J1268" t="str">
            <v>Proyectos de inmuebles (oficinas administrativas)</v>
          </cell>
        </row>
        <row r="1269">
          <cell r="I1269" t="str">
            <v>32,M1</v>
          </cell>
          <cell r="J1269" t="str">
            <v>Actividades de apoyo administrativo</v>
          </cell>
        </row>
        <row r="1270">
          <cell r="I1270" t="str">
            <v>33,I1</v>
          </cell>
          <cell r="J1270" t="str">
            <v>Aguascalientes</v>
          </cell>
        </row>
        <row r="1271">
          <cell r="I1271" t="str">
            <v>33,I2</v>
          </cell>
          <cell r="J1271" t="str">
            <v>Baja California</v>
          </cell>
        </row>
        <row r="1272">
          <cell r="I1272" t="str">
            <v>33,I3</v>
          </cell>
          <cell r="J1272" t="str">
            <v>Baja California Sur</v>
          </cell>
        </row>
        <row r="1273">
          <cell r="I1273" t="str">
            <v>33,I4</v>
          </cell>
          <cell r="J1273" t="str">
            <v>Campeche</v>
          </cell>
        </row>
        <row r="1274">
          <cell r="I1274" t="str">
            <v>33,I5</v>
          </cell>
          <cell r="J1274" t="str">
            <v>Coahuila</v>
          </cell>
        </row>
        <row r="1275">
          <cell r="I1275" t="str">
            <v>33,I6</v>
          </cell>
          <cell r="J1275" t="str">
            <v>Colima</v>
          </cell>
        </row>
        <row r="1276">
          <cell r="I1276" t="str">
            <v>33,I7</v>
          </cell>
          <cell r="J1276" t="str">
            <v>Chiapas</v>
          </cell>
        </row>
        <row r="1277">
          <cell r="I1277" t="str">
            <v>33,I8</v>
          </cell>
          <cell r="J1277" t="str">
            <v>Chihuahua</v>
          </cell>
        </row>
        <row r="1278">
          <cell r="I1278" t="str">
            <v>33,I9</v>
          </cell>
          <cell r="J1278" t="str">
            <v>Distrito Federal</v>
          </cell>
        </row>
        <row r="1279">
          <cell r="I1279" t="str">
            <v>33,I10</v>
          </cell>
          <cell r="J1279" t="str">
            <v>Durango</v>
          </cell>
        </row>
        <row r="1280">
          <cell r="I1280" t="str">
            <v>33,I11</v>
          </cell>
          <cell r="J1280" t="str">
            <v>Guanajuato</v>
          </cell>
        </row>
        <row r="1281">
          <cell r="I1281" t="str">
            <v>33,I12</v>
          </cell>
          <cell r="J1281" t="str">
            <v>Guerrero</v>
          </cell>
        </row>
        <row r="1282">
          <cell r="I1282" t="str">
            <v>33,I13</v>
          </cell>
          <cell r="J1282" t="str">
            <v>Hidalgo</v>
          </cell>
        </row>
        <row r="1283">
          <cell r="I1283" t="str">
            <v>33,I14</v>
          </cell>
          <cell r="J1283" t="str">
            <v>Jalisco</v>
          </cell>
        </row>
        <row r="1284">
          <cell r="I1284" t="str">
            <v>33,I15</v>
          </cell>
          <cell r="J1284" t="str">
            <v>México</v>
          </cell>
        </row>
        <row r="1285">
          <cell r="I1285" t="str">
            <v>33,I16</v>
          </cell>
          <cell r="J1285" t="str">
            <v>Michoacán</v>
          </cell>
        </row>
        <row r="1286">
          <cell r="I1286" t="str">
            <v>33,I17</v>
          </cell>
          <cell r="J1286" t="str">
            <v>Morelos</v>
          </cell>
        </row>
        <row r="1287">
          <cell r="I1287" t="str">
            <v>33,I18</v>
          </cell>
          <cell r="J1287" t="str">
            <v>Nayarit</v>
          </cell>
        </row>
        <row r="1288">
          <cell r="I1288" t="str">
            <v>33,I19</v>
          </cell>
          <cell r="J1288" t="str">
            <v>Nuevo León</v>
          </cell>
        </row>
        <row r="1289">
          <cell r="I1289" t="str">
            <v>33,I20</v>
          </cell>
          <cell r="J1289" t="str">
            <v>Oaxaca</v>
          </cell>
        </row>
        <row r="1290">
          <cell r="I1290" t="str">
            <v>33,I21</v>
          </cell>
          <cell r="J1290" t="str">
            <v>Puebla</v>
          </cell>
        </row>
        <row r="1291">
          <cell r="I1291" t="str">
            <v>33,I22</v>
          </cell>
          <cell r="J1291" t="str">
            <v>Querétaro</v>
          </cell>
        </row>
        <row r="1292">
          <cell r="I1292" t="str">
            <v>33,I23</v>
          </cell>
          <cell r="J1292" t="str">
            <v>Quintana Roo</v>
          </cell>
        </row>
        <row r="1293">
          <cell r="I1293" t="str">
            <v>33,I24</v>
          </cell>
          <cell r="J1293" t="str">
            <v>San Luis Potosí</v>
          </cell>
        </row>
        <row r="1294">
          <cell r="I1294" t="str">
            <v>33,I25</v>
          </cell>
          <cell r="J1294" t="str">
            <v>Sinaloa</v>
          </cell>
        </row>
        <row r="1295">
          <cell r="I1295" t="str">
            <v>33,I26</v>
          </cell>
          <cell r="J1295" t="str">
            <v>Sonora</v>
          </cell>
        </row>
        <row r="1296">
          <cell r="I1296" t="str">
            <v>33,I27</v>
          </cell>
          <cell r="J1296" t="str">
            <v>Tabasco</v>
          </cell>
        </row>
        <row r="1297">
          <cell r="I1297" t="str">
            <v>33,I28</v>
          </cell>
          <cell r="J1297" t="str">
            <v>Tamaulipas</v>
          </cell>
        </row>
        <row r="1298">
          <cell r="I1298" t="str">
            <v>33,I29</v>
          </cell>
          <cell r="J1298" t="str">
            <v>Tlaxcala</v>
          </cell>
        </row>
        <row r="1299">
          <cell r="I1299" t="str">
            <v>33,I30</v>
          </cell>
          <cell r="J1299" t="str">
            <v>Veracruz</v>
          </cell>
        </row>
        <row r="1300">
          <cell r="I1300" t="str">
            <v>33,I31</v>
          </cell>
          <cell r="J1300" t="str">
            <v>Yucatán</v>
          </cell>
        </row>
        <row r="1301">
          <cell r="I1301" t="str">
            <v>33,I32</v>
          </cell>
          <cell r="J1301" t="str">
            <v>Zacatecas</v>
          </cell>
        </row>
        <row r="1302">
          <cell r="I1302" t="str">
            <v>33,I34</v>
          </cell>
          <cell r="J1302" t="str">
            <v>No distribuible geográficamente</v>
          </cell>
        </row>
        <row r="1303">
          <cell r="I1303" t="str">
            <v>33,I101</v>
          </cell>
          <cell r="J1303" t="str">
            <v>FAEB Aguascalientes</v>
          </cell>
        </row>
        <row r="1304">
          <cell r="I1304" t="str">
            <v>33,I102</v>
          </cell>
          <cell r="J1304" t="str">
            <v>FAEB Baja California</v>
          </cell>
        </row>
        <row r="1305">
          <cell r="I1305" t="str">
            <v>33,I103</v>
          </cell>
          <cell r="J1305" t="str">
            <v>FAEB Baja California Sur</v>
          </cell>
        </row>
        <row r="1306">
          <cell r="I1306" t="str">
            <v>33,I104</v>
          </cell>
          <cell r="J1306" t="str">
            <v>FAEB Campeche</v>
          </cell>
        </row>
        <row r="1307">
          <cell r="I1307" t="str">
            <v>33,I105</v>
          </cell>
          <cell r="J1307" t="str">
            <v>FAEB Coahuila</v>
          </cell>
        </row>
        <row r="1308">
          <cell r="I1308" t="str">
            <v>33,I106</v>
          </cell>
          <cell r="J1308" t="str">
            <v>FAEB Colima</v>
          </cell>
        </row>
        <row r="1309">
          <cell r="I1309" t="str">
            <v>33,I107</v>
          </cell>
          <cell r="J1309" t="str">
            <v>FAEB Chiapas</v>
          </cell>
        </row>
        <row r="1310">
          <cell r="I1310" t="str">
            <v>33,I108</v>
          </cell>
          <cell r="J1310" t="str">
            <v>FAEB Chihuahua</v>
          </cell>
        </row>
        <row r="1311">
          <cell r="I1311" t="str">
            <v>33,I109</v>
          </cell>
          <cell r="J1311" t="str">
            <v>FAEB Distrito Federal</v>
          </cell>
        </row>
        <row r="1312">
          <cell r="I1312" t="str">
            <v>33,I110</v>
          </cell>
          <cell r="J1312" t="str">
            <v>FAEB Durango</v>
          </cell>
        </row>
        <row r="1313">
          <cell r="I1313" t="str">
            <v>33,I111</v>
          </cell>
          <cell r="J1313" t="str">
            <v>FAEB Guanajuato</v>
          </cell>
        </row>
        <row r="1314">
          <cell r="I1314" t="str">
            <v>33,I112</v>
          </cell>
          <cell r="J1314" t="str">
            <v>FAEB Guerrero</v>
          </cell>
        </row>
        <row r="1315">
          <cell r="I1315" t="str">
            <v>33,I113</v>
          </cell>
          <cell r="J1315" t="str">
            <v>FAEB Hidalgo</v>
          </cell>
        </row>
        <row r="1316">
          <cell r="I1316" t="str">
            <v>33,I114</v>
          </cell>
          <cell r="J1316" t="str">
            <v>FAEB Jalisco</v>
          </cell>
        </row>
        <row r="1317">
          <cell r="I1317" t="str">
            <v>33,I115</v>
          </cell>
          <cell r="J1317" t="str">
            <v>FAEB Estado de México</v>
          </cell>
        </row>
        <row r="1318">
          <cell r="I1318" t="str">
            <v>33,I116</v>
          </cell>
          <cell r="J1318" t="str">
            <v>FAEB Michoacán</v>
          </cell>
        </row>
        <row r="1319">
          <cell r="I1319" t="str">
            <v>33,I117</v>
          </cell>
          <cell r="J1319" t="str">
            <v>FAEB Morelos</v>
          </cell>
        </row>
        <row r="1320">
          <cell r="I1320" t="str">
            <v>33,I118</v>
          </cell>
          <cell r="J1320" t="str">
            <v>FAEB Nayarit</v>
          </cell>
        </row>
        <row r="1321">
          <cell r="I1321" t="str">
            <v>33,I119</v>
          </cell>
          <cell r="J1321" t="str">
            <v>FAEB Nuevo León</v>
          </cell>
        </row>
        <row r="1322">
          <cell r="I1322" t="str">
            <v>33,I120</v>
          </cell>
          <cell r="J1322" t="str">
            <v>FAEB Oaxaca</v>
          </cell>
        </row>
        <row r="1323">
          <cell r="I1323" t="str">
            <v>33,I121</v>
          </cell>
          <cell r="J1323" t="str">
            <v>FAEB Puebla</v>
          </cell>
        </row>
        <row r="1324">
          <cell r="I1324" t="str">
            <v>33,I122</v>
          </cell>
          <cell r="J1324" t="str">
            <v>FAEB Querétaro</v>
          </cell>
        </row>
        <row r="1325">
          <cell r="I1325" t="str">
            <v>33,I123</v>
          </cell>
          <cell r="J1325" t="str">
            <v>FAEB Quintana Roo</v>
          </cell>
        </row>
        <row r="1326">
          <cell r="I1326" t="str">
            <v>33,I124</v>
          </cell>
          <cell r="J1326" t="str">
            <v>FAEB San Luis Potosí</v>
          </cell>
        </row>
        <row r="1327">
          <cell r="I1327" t="str">
            <v>33,I125</v>
          </cell>
          <cell r="J1327" t="str">
            <v>FAEB Sinaloa</v>
          </cell>
        </row>
        <row r="1328">
          <cell r="I1328" t="str">
            <v>33,I126</v>
          </cell>
          <cell r="J1328" t="str">
            <v>FAEB Sonora</v>
          </cell>
        </row>
        <row r="1329">
          <cell r="I1329" t="str">
            <v>33,I127</v>
          </cell>
          <cell r="J1329" t="str">
            <v>FAEB Tabasco</v>
          </cell>
        </row>
        <row r="1330">
          <cell r="I1330" t="str">
            <v>33,I128</v>
          </cell>
          <cell r="J1330" t="str">
            <v>FAEB Tamaulipas</v>
          </cell>
        </row>
        <row r="1331">
          <cell r="I1331" t="str">
            <v>33,I129</v>
          </cell>
          <cell r="J1331" t="str">
            <v>FAEB Tlaxcala</v>
          </cell>
        </row>
        <row r="1332">
          <cell r="I1332" t="str">
            <v>33,I130</v>
          </cell>
          <cell r="J1332" t="str">
            <v>FAEB Veracruz</v>
          </cell>
        </row>
        <row r="1333">
          <cell r="I1333" t="str">
            <v>33,I131</v>
          </cell>
          <cell r="J1333" t="str">
            <v>FAEB Yucatán</v>
          </cell>
        </row>
        <row r="1334">
          <cell r="I1334" t="str">
            <v>33,I132</v>
          </cell>
          <cell r="J1334" t="str">
            <v>FAEB Zacatecas</v>
          </cell>
        </row>
        <row r="1335">
          <cell r="I1335" t="str">
            <v>33,I201</v>
          </cell>
          <cell r="J1335" t="str">
            <v>FASSA Aguascalientes</v>
          </cell>
        </row>
        <row r="1336">
          <cell r="I1336" t="str">
            <v>33,I202</v>
          </cell>
          <cell r="J1336" t="str">
            <v>FASSA Baja California</v>
          </cell>
        </row>
        <row r="1337">
          <cell r="I1337" t="str">
            <v>33,I203</v>
          </cell>
          <cell r="J1337" t="str">
            <v>FASSA Baja California Sur</v>
          </cell>
        </row>
        <row r="1338">
          <cell r="I1338" t="str">
            <v>33,I204</v>
          </cell>
          <cell r="J1338" t="str">
            <v>FASSA Campeche</v>
          </cell>
        </row>
        <row r="1339">
          <cell r="I1339" t="str">
            <v>33,I205</v>
          </cell>
          <cell r="J1339" t="str">
            <v>FASSA Coahuila</v>
          </cell>
        </row>
        <row r="1340">
          <cell r="I1340" t="str">
            <v>33,I206</v>
          </cell>
          <cell r="J1340" t="str">
            <v>FASSA Colima</v>
          </cell>
        </row>
        <row r="1341">
          <cell r="I1341" t="str">
            <v>33,I207</v>
          </cell>
          <cell r="J1341" t="str">
            <v>FASSA Chiapas</v>
          </cell>
        </row>
        <row r="1342">
          <cell r="I1342" t="str">
            <v>33,I208</v>
          </cell>
          <cell r="J1342" t="str">
            <v>FASSA Chihuahua</v>
          </cell>
        </row>
        <row r="1343">
          <cell r="I1343" t="str">
            <v>33,I209</v>
          </cell>
          <cell r="J1343" t="str">
            <v>FASSA Distrito Federal</v>
          </cell>
        </row>
        <row r="1344">
          <cell r="I1344" t="str">
            <v>33,I210</v>
          </cell>
          <cell r="J1344" t="str">
            <v>FASSA Durango</v>
          </cell>
        </row>
        <row r="1345">
          <cell r="I1345" t="str">
            <v>33,I211</v>
          </cell>
          <cell r="J1345" t="str">
            <v>FASSA Guanajuato</v>
          </cell>
        </row>
        <row r="1346">
          <cell r="I1346" t="str">
            <v>33,I212</v>
          </cell>
          <cell r="J1346" t="str">
            <v>FASSA Guerrero</v>
          </cell>
        </row>
        <row r="1347">
          <cell r="I1347" t="str">
            <v>33,I213</v>
          </cell>
          <cell r="J1347" t="str">
            <v>FASSA Hidalgo</v>
          </cell>
        </row>
        <row r="1348">
          <cell r="I1348" t="str">
            <v>33,I214</v>
          </cell>
          <cell r="J1348" t="str">
            <v>FASSA Jalisco</v>
          </cell>
        </row>
        <row r="1349">
          <cell r="I1349" t="str">
            <v>33,I215</v>
          </cell>
          <cell r="J1349" t="str">
            <v>FASSA Estado de México</v>
          </cell>
        </row>
        <row r="1350">
          <cell r="I1350" t="str">
            <v>33,I216</v>
          </cell>
          <cell r="J1350" t="str">
            <v>FASSA Michoacán</v>
          </cell>
        </row>
        <row r="1351">
          <cell r="I1351" t="str">
            <v>33,I217</v>
          </cell>
          <cell r="J1351" t="str">
            <v>FASSA Morelos</v>
          </cell>
        </row>
        <row r="1352">
          <cell r="I1352" t="str">
            <v>33,I218</v>
          </cell>
          <cell r="J1352" t="str">
            <v>FASSA Nayarit</v>
          </cell>
        </row>
        <row r="1353">
          <cell r="I1353" t="str">
            <v>33,I219</v>
          </cell>
          <cell r="J1353" t="str">
            <v>FASSA Nuevo León</v>
          </cell>
        </row>
        <row r="1354">
          <cell r="I1354" t="str">
            <v>33,I220</v>
          </cell>
          <cell r="J1354" t="str">
            <v>FASSA Oaxaca</v>
          </cell>
        </row>
        <row r="1355">
          <cell r="I1355" t="str">
            <v>33,I221</v>
          </cell>
          <cell r="J1355" t="str">
            <v>FASSA Puebla</v>
          </cell>
        </row>
        <row r="1356">
          <cell r="I1356" t="str">
            <v>33,I222</v>
          </cell>
          <cell r="J1356" t="str">
            <v>FASSA Querétaro</v>
          </cell>
        </row>
        <row r="1357">
          <cell r="I1357" t="str">
            <v>33,I223</v>
          </cell>
          <cell r="J1357" t="str">
            <v>FASSA Quintana Roo</v>
          </cell>
        </row>
        <row r="1358">
          <cell r="I1358" t="str">
            <v>33,I224</v>
          </cell>
          <cell r="J1358" t="str">
            <v>FASSA San Luis Potosí</v>
          </cell>
        </row>
        <row r="1359">
          <cell r="I1359" t="str">
            <v>33,I225</v>
          </cell>
          <cell r="J1359" t="str">
            <v>FASSA Sinaloa</v>
          </cell>
        </row>
        <row r="1360">
          <cell r="I1360" t="str">
            <v>33,I226</v>
          </cell>
          <cell r="J1360" t="str">
            <v>FASSA Sonora</v>
          </cell>
        </row>
        <row r="1361">
          <cell r="I1361" t="str">
            <v>33,I227</v>
          </cell>
          <cell r="J1361" t="str">
            <v>FASSA Tabasco</v>
          </cell>
        </row>
        <row r="1362">
          <cell r="I1362" t="str">
            <v>33,I228</v>
          </cell>
          <cell r="J1362" t="str">
            <v>FASSA Tamaulipas</v>
          </cell>
        </row>
        <row r="1363">
          <cell r="I1363" t="str">
            <v>33,I229</v>
          </cell>
          <cell r="J1363" t="str">
            <v>FASSA Tlaxcala</v>
          </cell>
        </row>
        <row r="1364">
          <cell r="I1364" t="str">
            <v>33,I230</v>
          </cell>
          <cell r="J1364" t="str">
            <v>FASSA Veracruz</v>
          </cell>
        </row>
        <row r="1365">
          <cell r="I1365" t="str">
            <v>33,I231</v>
          </cell>
          <cell r="J1365" t="str">
            <v>FASSA Yucatán</v>
          </cell>
        </row>
        <row r="1366">
          <cell r="I1366" t="str">
            <v>33,I232</v>
          </cell>
          <cell r="J1366" t="str">
            <v>FASSA Zacatecas</v>
          </cell>
        </row>
        <row r="1367">
          <cell r="I1367" t="str">
            <v>33,I301</v>
          </cell>
          <cell r="J1367" t="str">
            <v>FAIS Aguascalientes</v>
          </cell>
        </row>
        <row r="1368">
          <cell r="I1368" t="str">
            <v>33,I302</v>
          </cell>
          <cell r="J1368" t="str">
            <v>FAIS Baja California</v>
          </cell>
        </row>
        <row r="1369">
          <cell r="I1369" t="str">
            <v>33,I303</v>
          </cell>
          <cell r="J1369" t="str">
            <v>FAIS Baja California Sur</v>
          </cell>
        </row>
        <row r="1370">
          <cell r="I1370" t="str">
            <v>33,I304</v>
          </cell>
          <cell r="J1370" t="str">
            <v>FAIS Campeche</v>
          </cell>
        </row>
        <row r="1371">
          <cell r="I1371" t="str">
            <v>33,I305</v>
          </cell>
          <cell r="J1371" t="str">
            <v>FAIS Coahuila</v>
          </cell>
        </row>
        <row r="1372">
          <cell r="I1372" t="str">
            <v>33,I306</v>
          </cell>
          <cell r="J1372" t="str">
            <v>FAIS Colima</v>
          </cell>
        </row>
        <row r="1373">
          <cell r="I1373" t="str">
            <v>33,I307</v>
          </cell>
          <cell r="J1373" t="str">
            <v>FAIS Chiapas</v>
          </cell>
        </row>
        <row r="1374">
          <cell r="I1374" t="str">
            <v>33,I308</v>
          </cell>
          <cell r="J1374" t="str">
            <v>FAIS Chihuahua</v>
          </cell>
        </row>
        <row r="1375">
          <cell r="I1375" t="str">
            <v>33,I309</v>
          </cell>
          <cell r="J1375" t="str">
            <v>FAIS Distrito Federal</v>
          </cell>
        </row>
        <row r="1376">
          <cell r="I1376" t="str">
            <v>33,I310</v>
          </cell>
          <cell r="J1376" t="str">
            <v>FAIS Durango</v>
          </cell>
        </row>
        <row r="1377">
          <cell r="I1377" t="str">
            <v>33,I311</v>
          </cell>
          <cell r="J1377" t="str">
            <v>FAIS Guanajuato</v>
          </cell>
        </row>
        <row r="1378">
          <cell r="I1378" t="str">
            <v>33,I312</v>
          </cell>
          <cell r="J1378" t="str">
            <v>FAIS Guerrero</v>
          </cell>
        </row>
        <row r="1379">
          <cell r="I1379" t="str">
            <v>33,I313</v>
          </cell>
          <cell r="J1379" t="str">
            <v>FAIS Hidalgo</v>
          </cell>
        </row>
        <row r="1380">
          <cell r="I1380" t="str">
            <v>33,I314</v>
          </cell>
          <cell r="J1380" t="str">
            <v>FAIS Jalisco</v>
          </cell>
        </row>
        <row r="1381">
          <cell r="I1381" t="str">
            <v>33,I315</v>
          </cell>
          <cell r="J1381" t="str">
            <v>FAIS Estado de México</v>
          </cell>
        </row>
        <row r="1382">
          <cell r="I1382" t="str">
            <v>33,I316</v>
          </cell>
          <cell r="J1382" t="str">
            <v>FAIS Michoacán</v>
          </cell>
        </row>
        <row r="1383">
          <cell r="I1383" t="str">
            <v>33,I317</v>
          </cell>
          <cell r="J1383" t="str">
            <v>FAIS Morelos</v>
          </cell>
        </row>
        <row r="1384">
          <cell r="I1384" t="str">
            <v>33,I318</v>
          </cell>
          <cell r="J1384" t="str">
            <v>FAIS Nayarit</v>
          </cell>
        </row>
        <row r="1385">
          <cell r="I1385" t="str">
            <v>33,I319</v>
          </cell>
          <cell r="J1385" t="str">
            <v>FAIS Nuevo León</v>
          </cell>
        </row>
        <row r="1386">
          <cell r="I1386" t="str">
            <v>33,I320</v>
          </cell>
          <cell r="J1386" t="str">
            <v>FAIS Oaxaca</v>
          </cell>
        </row>
        <row r="1387">
          <cell r="I1387" t="str">
            <v>33,I321</v>
          </cell>
          <cell r="J1387" t="str">
            <v>FAIS Puebla</v>
          </cell>
        </row>
        <row r="1388">
          <cell r="I1388" t="str">
            <v>33,I322</v>
          </cell>
          <cell r="J1388" t="str">
            <v>FAIS Querétaro</v>
          </cell>
        </row>
        <row r="1389">
          <cell r="I1389" t="str">
            <v>33,I323</v>
          </cell>
          <cell r="J1389" t="str">
            <v>FAIS Quintana Roo</v>
          </cell>
        </row>
        <row r="1390">
          <cell r="I1390" t="str">
            <v>33,I324</v>
          </cell>
          <cell r="J1390" t="str">
            <v>FAIS San Luis Potosí</v>
          </cell>
        </row>
        <row r="1391">
          <cell r="I1391" t="str">
            <v>33,I325</v>
          </cell>
          <cell r="J1391" t="str">
            <v>FAIS Sinaloa</v>
          </cell>
        </row>
        <row r="1392">
          <cell r="I1392" t="str">
            <v>33,I326</v>
          </cell>
          <cell r="J1392" t="str">
            <v>FAIS Sonora</v>
          </cell>
        </row>
        <row r="1393">
          <cell r="I1393" t="str">
            <v>33,I327</v>
          </cell>
          <cell r="J1393" t="str">
            <v>FAIS Tabasco</v>
          </cell>
        </row>
        <row r="1394">
          <cell r="I1394" t="str">
            <v>33,I328</v>
          </cell>
          <cell r="J1394" t="str">
            <v>FAIS Tamaulipas</v>
          </cell>
        </row>
        <row r="1395">
          <cell r="I1395" t="str">
            <v>33,I329</v>
          </cell>
          <cell r="J1395" t="str">
            <v>FAIS Tlaxcala</v>
          </cell>
        </row>
        <row r="1396">
          <cell r="I1396" t="str">
            <v>33,I330</v>
          </cell>
          <cell r="J1396" t="str">
            <v>FAIS Veracruz</v>
          </cell>
        </row>
        <row r="1397">
          <cell r="I1397" t="str">
            <v>33,I331</v>
          </cell>
          <cell r="J1397" t="str">
            <v>FAIS Yucatán</v>
          </cell>
        </row>
        <row r="1398">
          <cell r="I1398" t="str">
            <v>33,I332</v>
          </cell>
          <cell r="J1398" t="str">
            <v>FAIS Zacatecas</v>
          </cell>
        </row>
        <row r="1399">
          <cell r="I1399" t="str">
            <v>33,I401</v>
          </cell>
          <cell r="J1399" t="str">
            <v>FORTAMUN Aguascalientes</v>
          </cell>
        </row>
        <row r="1400">
          <cell r="I1400" t="str">
            <v>33,I402</v>
          </cell>
          <cell r="J1400" t="str">
            <v>FORTAMUN Baja California</v>
          </cell>
        </row>
        <row r="1401">
          <cell r="I1401" t="str">
            <v>33,I403</v>
          </cell>
          <cell r="J1401" t="str">
            <v>FORTAMUN Baja California Sur</v>
          </cell>
        </row>
        <row r="1402">
          <cell r="I1402" t="str">
            <v>33,I404</v>
          </cell>
          <cell r="J1402" t="str">
            <v>FORTAMUN Campeche</v>
          </cell>
        </row>
        <row r="1403">
          <cell r="I1403" t="str">
            <v>33,I405</v>
          </cell>
          <cell r="J1403" t="str">
            <v>FORTAMUN Coahuila</v>
          </cell>
        </row>
        <row r="1404">
          <cell r="I1404" t="str">
            <v>33,I406</v>
          </cell>
          <cell r="J1404" t="str">
            <v>FORTAMUN Colima</v>
          </cell>
        </row>
        <row r="1405">
          <cell r="I1405" t="str">
            <v>33,I407</v>
          </cell>
          <cell r="J1405" t="str">
            <v>FORTAMUN Chiapas</v>
          </cell>
        </row>
        <row r="1406">
          <cell r="I1406" t="str">
            <v>33,I408</v>
          </cell>
          <cell r="J1406" t="str">
            <v>FORTAMUN Chihuahua</v>
          </cell>
        </row>
        <row r="1407">
          <cell r="I1407" t="str">
            <v>33,I409</v>
          </cell>
          <cell r="J1407" t="str">
            <v>FORTAMUN Distrito Federal</v>
          </cell>
        </row>
        <row r="1408">
          <cell r="I1408" t="str">
            <v>33,I410</v>
          </cell>
          <cell r="J1408" t="str">
            <v>FORTAMUN Durango</v>
          </cell>
        </row>
        <row r="1409">
          <cell r="I1409" t="str">
            <v>33,I411</v>
          </cell>
          <cell r="J1409" t="str">
            <v>FORTAMUN Guanajuato</v>
          </cell>
        </row>
        <row r="1410">
          <cell r="I1410" t="str">
            <v>33,I412</v>
          </cell>
          <cell r="J1410" t="str">
            <v>FORTAMUN Guerrero</v>
          </cell>
        </row>
        <row r="1411">
          <cell r="I1411" t="str">
            <v>33,I413</v>
          </cell>
          <cell r="J1411" t="str">
            <v>FORTAMUN Hidalgo</v>
          </cell>
        </row>
        <row r="1412">
          <cell r="I1412" t="str">
            <v>33,I414</v>
          </cell>
          <cell r="J1412" t="str">
            <v>FORTAMUN Jalisco</v>
          </cell>
        </row>
        <row r="1413">
          <cell r="I1413" t="str">
            <v>33,I415</v>
          </cell>
          <cell r="J1413" t="str">
            <v>FORTAMUN Estado de México</v>
          </cell>
        </row>
        <row r="1414">
          <cell r="I1414" t="str">
            <v>33,I416</v>
          </cell>
          <cell r="J1414" t="str">
            <v>FORTAMUN Michoacán</v>
          </cell>
        </row>
        <row r="1415">
          <cell r="I1415" t="str">
            <v>33,I417</v>
          </cell>
          <cell r="J1415" t="str">
            <v>FORTAMUN Morelos</v>
          </cell>
        </row>
        <row r="1416">
          <cell r="I1416" t="str">
            <v>33,I418</v>
          </cell>
          <cell r="J1416" t="str">
            <v>FORTAMUN Nayarit</v>
          </cell>
        </row>
        <row r="1417">
          <cell r="I1417" t="str">
            <v>33,I419</v>
          </cell>
          <cell r="J1417" t="str">
            <v>FORTAMUN Nuevo León</v>
          </cell>
        </row>
        <row r="1418">
          <cell r="I1418" t="str">
            <v>33,I420</v>
          </cell>
          <cell r="J1418" t="str">
            <v>FORTAMUN Oaxaca</v>
          </cell>
        </row>
        <row r="1419">
          <cell r="I1419" t="str">
            <v>33,I421</v>
          </cell>
          <cell r="J1419" t="str">
            <v>FORTAMUN Puebla</v>
          </cell>
        </row>
        <row r="1420">
          <cell r="I1420" t="str">
            <v>33,I422</v>
          </cell>
          <cell r="J1420" t="str">
            <v>FORTAMUN Querétaro</v>
          </cell>
        </row>
        <row r="1421">
          <cell r="I1421" t="str">
            <v>33,I423</v>
          </cell>
          <cell r="J1421" t="str">
            <v>FORTAMUN Quintana Roo</v>
          </cell>
        </row>
        <row r="1422">
          <cell r="I1422" t="str">
            <v>33,I424</v>
          </cell>
          <cell r="J1422" t="str">
            <v>FORTAMUN San Luis Potosí</v>
          </cell>
        </row>
        <row r="1423">
          <cell r="I1423" t="str">
            <v>33,I425</v>
          </cell>
          <cell r="J1423" t="str">
            <v>FORTAMUN Sinaloa</v>
          </cell>
        </row>
        <row r="1424">
          <cell r="I1424" t="str">
            <v>33,I426</v>
          </cell>
          <cell r="J1424" t="str">
            <v>FORTAMUN Sonora</v>
          </cell>
        </row>
        <row r="1425">
          <cell r="I1425" t="str">
            <v>33,I427</v>
          </cell>
          <cell r="J1425" t="str">
            <v>FORTAMUN Tabasco</v>
          </cell>
        </row>
        <row r="1426">
          <cell r="I1426" t="str">
            <v>33,I428</v>
          </cell>
          <cell r="J1426" t="str">
            <v>FORTAMUN Tamaulipas</v>
          </cell>
        </row>
        <row r="1427">
          <cell r="I1427" t="str">
            <v>33,I429</v>
          </cell>
          <cell r="J1427" t="str">
            <v>FORTAMUN Tlaxcala</v>
          </cell>
        </row>
        <row r="1428">
          <cell r="I1428" t="str">
            <v>33,I430</v>
          </cell>
          <cell r="J1428" t="str">
            <v>FORTAMUN Veracruz</v>
          </cell>
        </row>
        <row r="1429">
          <cell r="I1429" t="str">
            <v>33,I431</v>
          </cell>
          <cell r="J1429" t="str">
            <v>FORTAMUN Yucatán</v>
          </cell>
        </row>
        <row r="1430">
          <cell r="I1430" t="str">
            <v>33,I432</v>
          </cell>
          <cell r="J1430" t="str">
            <v>FORTAMUN Zacatecas</v>
          </cell>
        </row>
        <row r="1431">
          <cell r="I1431" t="str">
            <v>33,I501</v>
          </cell>
          <cell r="J1431" t="str">
            <v>FAM Aguascalientes</v>
          </cell>
        </row>
        <row r="1432">
          <cell r="I1432" t="str">
            <v>33,I502</v>
          </cell>
          <cell r="J1432" t="str">
            <v>FAM Baja California</v>
          </cell>
        </row>
        <row r="1433">
          <cell r="I1433" t="str">
            <v>33,I503</v>
          </cell>
          <cell r="J1433" t="str">
            <v>FAM Baja California Sur</v>
          </cell>
        </row>
        <row r="1434">
          <cell r="I1434" t="str">
            <v>33,I504</v>
          </cell>
          <cell r="J1434" t="str">
            <v>FAM Campeche</v>
          </cell>
        </row>
        <row r="1435">
          <cell r="I1435" t="str">
            <v>33,I505</v>
          </cell>
          <cell r="J1435" t="str">
            <v>FAM Coahuila</v>
          </cell>
        </row>
        <row r="1436">
          <cell r="I1436" t="str">
            <v>33,I506</v>
          </cell>
          <cell r="J1436" t="str">
            <v>FAM Colima</v>
          </cell>
        </row>
        <row r="1437">
          <cell r="I1437" t="str">
            <v>33,I507</v>
          </cell>
          <cell r="J1437" t="str">
            <v>FAM Chiapas</v>
          </cell>
        </row>
        <row r="1438">
          <cell r="I1438" t="str">
            <v>33,I508</v>
          </cell>
          <cell r="J1438" t="str">
            <v>FAM Chihuahua</v>
          </cell>
        </row>
        <row r="1439">
          <cell r="I1439" t="str">
            <v>33,I509</v>
          </cell>
          <cell r="J1439" t="str">
            <v>FAM Distrito Federal</v>
          </cell>
        </row>
        <row r="1440">
          <cell r="I1440" t="str">
            <v>33,I510</v>
          </cell>
          <cell r="J1440" t="str">
            <v>FAM Durango</v>
          </cell>
        </row>
        <row r="1441">
          <cell r="I1441" t="str">
            <v>33,I511</v>
          </cell>
          <cell r="J1441" t="str">
            <v>FAM Guanajuato</v>
          </cell>
        </row>
        <row r="1442">
          <cell r="I1442" t="str">
            <v>33,I512</v>
          </cell>
          <cell r="J1442" t="str">
            <v>FAM Guerrero</v>
          </cell>
        </row>
        <row r="1443">
          <cell r="I1443" t="str">
            <v>33,I513</v>
          </cell>
          <cell r="J1443" t="str">
            <v>FAM Hidalgo</v>
          </cell>
        </row>
        <row r="1444">
          <cell r="I1444" t="str">
            <v>33,I514</v>
          </cell>
          <cell r="J1444" t="str">
            <v>FAM Jalisco</v>
          </cell>
        </row>
        <row r="1445">
          <cell r="I1445" t="str">
            <v>33,I515</v>
          </cell>
          <cell r="J1445" t="str">
            <v>FAM Estado de México</v>
          </cell>
        </row>
        <row r="1446">
          <cell r="I1446" t="str">
            <v>33,I516</v>
          </cell>
          <cell r="J1446" t="str">
            <v>FAM Michoacán</v>
          </cell>
        </row>
        <row r="1447">
          <cell r="I1447" t="str">
            <v>33,I517</v>
          </cell>
          <cell r="J1447" t="str">
            <v>FAM Morelos</v>
          </cell>
        </row>
        <row r="1448">
          <cell r="I1448" t="str">
            <v>33,I518</v>
          </cell>
          <cell r="J1448" t="str">
            <v>FAM Nayarit</v>
          </cell>
        </row>
        <row r="1449">
          <cell r="I1449" t="str">
            <v>33,I519</v>
          </cell>
          <cell r="J1449" t="str">
            <v>FAM Nuevo León</v>
          </cell>
        </row>
        <row r="1450">
          <cell r="I1450" t="str">
            <v>33,I520</v>
          </cell>
          <cell r="J1450" t="str">
            <v>FAM Oaxaca</v>
          </cell>
        </row>
        <row r="1451">
          <cell r="I1451" t="str">
            <v>33,I521</v>
          </cell>
          <cell r="J1451" t="str">
            <v>FAM Puebla</v>
          </cell>
        </row>
        <row r="1452">
          <cell r="I1452" t="str">
            <v>33,I522</v>
          </cell>
          <cell r="J1452" t="str">
            <v>FAM Querétaro</v>
          </cell>
        </row>
        <row r="1453">
          <cell r="I1453" t="str">
            <v>33,I523</v>
          </cell>
          <cell r="J1453" t="str">
            <v>FAM Quintana Roo</v>
          </cell>
        </row>
        <row r="1454">
          <cell r="I1454" t="str">
            <v>33,I524</v>
          </cell>
          <cell r="J1454" t="str">
            <v>FAM San Luis Potosí</v>
          </cell>
        </row>
        <row r="1455">
          <cell r="I1455" t="str">
            <v>33,I525</v>
          </cell>
          <cell r="J1455" t="str">
            <v>FAM Sinaloa</v>
          </cell>
        </row>
        <row r="1456">
          <cell r="I1456" t="str">
            <v>33,I526</v>
          </cell>
          <cell r="J1456" t="str">
            <v>FAM Sonora</v>
          </cell>
        </row>
        <row r="1457">
          <cell r="I1457" t="str">
            <v>33,I527</v>
          </cell>
          <cell r="J1457" t="str">
            <v>FAM Tabasco</v>
          </cell>
        </row>
        <row r="1458">
          <cell r="I1458" t="str">
            <v>33,I528</v>
          </cell>
          <cell r="J1458" t="str">
            <v>FAM Tamaulipas</v>
          </cell>
        </row>
        <row r="1459">
          <cell r="I1459" t="str">
            <v>33,I529</v>
          </cell>
          <cell r="J1459" t="str">
            <v>FAM Tlaxcala</v>
          </cell>
        </row>
        <row r="1460">
          <cell r="I1460" t="str">
            <v>33,I530</v>
          </cell>
          <cell r="J1460" t="str">
            <v>FAM Veracruz</v>
          </cell>
        </row>
        <row r="1461">
          <cell r="I1461" t="str">
            <v>33,I531</v>
          </cell>
          <cell r="J1461" t="str">
            <v>FAM Yucatán</v>
          </cell>
        </row>
        <row r="1462">
          <cell r="I1462" t="str">
            <v>33,I532</v>
          </cell>
          <cell r="J1462" t="str">
            <v>FAM Zacatecas</v>
          </cell>
        </row>
        <row r="1463">
          <cell r="I1463" t="str">
            <v>33,I534</v>
          </cell>
          <cell r="J1463" t="str">
            <v>FAM No distribuible</v>
          </cell>
        </row>
        <row r="1464">
          <cell r="I1464" t="str">
            <v>33,I601</v>
          </cell>
          <cell r="J1464" t="str">
            <v>FAETA Aguascalientes</v>
          </cell>
        </row>
        <row r="1465">
          <cell r="I1465" t="str">
            <v>33,I602</v>
          </cell>
          <cell r="J1465" t="str">
            <v>FAETA Baja California</v>
          </cell>
        </row>
        <row r="1466">
          <cell r="I1466" t="str">
            <v>33,I603</v>
          </cell>
          <cell r="J1466" t="str">
            <v>FAETA Baja California Sur</v>
          </cell>
        </row>
        <row r="1467">
          <cell r="I1467" t="str">
            <v>33,I604</v>
          </cell>
          <cell r="J1467" t="str">
            <v>FAETA Campeche</v>
          </cell>
        </row>
        <row r="1468">
          <cell r="I1468" t="str">
            <v>33,I605</v>
          </cell>
          <cell r="J1468" t="str">
            <v>FAETA Coahuila</v>
          </cell>
        </row>
        <row r="1469">
          <cell r="I1469" t="str">
            <v>33,I606</v>
          </cell>
          <cell r="J1469" t="str">
            <v>FAETA Colima</v>
          </cell>
        </row>
        <row r="1470">
          <cell r="I1470" t="str">
            <v>33,I607</v>
          </cell>
          <cell r="J1470" t="str">
            <v>FAETA Chiapas</v>
          </cell>
        </row>
        <row r="1471">
          <cell r="I1471" t="str">
            <v>33,I608</v>
          </cell>
          <cell r="J1471" t="str">
            <v>FAETA Chihuahua</v>
          </cell>
        </row>
        <row r="1472">
          <cell r="I1472" t="str">
            <v>33,I609</v>
          </cell>
          <cell r="J1472" t="str">
            <v>FAETA Distrito Federal</v>
          </cell>
        </row>
        <row r="1473">
          <cell r="I1473" t="str">
            <v>33,I610</v>
          </cell>
          <cell r="J1473" t="str">
            <v>FAETA Durango</v>
          </cell>
        </row>
        <row r="1474">
          <cell r="I1474" t="str">
            <v>33,I611</v>
          </cell>
          <cell r="J1474" t="str">
            <v>FAETA Guanajuato</v>
          </cell>
        </row>
        <row r="1475">
          <cell r="I1475" t="str">
            <v>33,I612</v>
          </cell>
          <cell r="J1475" t="str">
            <v>FAETA Guerrero</v>
          </cell>
        </row>
        <row r="1476">
          <cell r="I1476" t="str">
            <v>33,I613</v>
          </cell>
          <cell r="J1476" t="str">
            <v>FAETA Hidalgo</v>
          </cell>
        </row>
        <row r="1477">
          <cell r="I1477" t="str">
            <v>33,I614</v>
          </cell>
          <cell r="J1477" t="str">
            <v>FAETA Jalisco</v>
          </cell>
        </row>
        <row r="1478">
          <cell r="I1478" t="str">
            <v>33,I615</v>
          </cell>
          <cell r="J1478" t="str">
            <v>FAETA Estado de México</v>
          </cell>
        </row>
        <row r="1479">
          <cell r="I1479" t="str">
            <v>33,I616</v>
          </cell>
          <cell r="J1479" t="str">
            <v>FAETA Michoacán</v>
          </cell>
        </row>
        <row r="1480">
          <cell r="I1480" t="str">
            <v>33,I617</v>
          </cell>
          <cell r="J1480" t="str">
            <v>FAETA Morelos</v>
          </cell>
        </row>
        <row r="1481">
          <cell r="I1481" t="str">
            <v>33,I618</v>
          </cell>
          <cell r="J1481" t="str">
            <v>FAETA Nayarit</v>
          </cell>
        </row>
        <row r="1482">
          <cell r="I1482" t="str">
            <v>33,I619</v>
          </cell>
          <cell r="J1482" t="str">
            <v>FAETA Nuevo León</v>
          </cell>
        </row>
        <row r="1483">
          <cell r="I1483" t="str">
            <v>33,I620</v>
          </cell>
          <cell r="J1483" t="str">
            <v>FAETA Oaxaca</v>
          </cell>
        </row>
        <row r="1484">
          <cell r="I1484" t="str">
            <v>33,I621</v>
          </cell>
          <cell r="J1484" t="str">
            <v>FAETA Puebla</v>
          </cell>
        </row>
        <row r="1485">
          <cell r="I1485" t="str">
            <v>33,I622</v>
          </cell>
          <cell r="J1485" t="str">
            <v>FAETA Querétaro</v>
          </cell>
        </row>
        <row r="1486">
          <cell r="I1486" t="str">
            <v>33,I623</v>
          </cell>
          <cell r="J1486" t="str">
            <v>FAETA Quintana Roo</v>
          </cell>
        </row>
        <row r="1487">
          <cell r="I1487" t="str">
            <v>33,I624</v>
          </cell>
          <cell r="J1487" t="str">
            <v>FAETA San Luis Potosí</v>
          </cell>
        </row>
        <row r="1488">
          <cell r="I1488" t="str">
            <v>33,I625</v>
          </cell>
          <cell r="J1488" t="str">
            <v>FAETA Sinaloa</v>
          </cell>
        </row>
        <row r="1489">
          <cell r="I1489" t="str">
            <v>33,I626</v>
          </cell>
          <cell r="J1489" t="str">
            <v>FAETA Sonora</v>
          </cell>
        </row>
        <row r="1490">
          <cell r="I1490" t="str">
            <v>33,I627</v>
          </cell>
          <cell r="J1490" t="str">
            <v>FAETA Tabasco</v>
          </cell>
        </row>
        <row r="1491">
          <cell r="I1491" t="str">
            <v>33,I628</v>
          </cell>
          <cell r="J1491" t="str">
            <v>FAETA Tamaulipas</v>
          </cell>
        </row>
        <row r="1492">
          <cell r="I1492" t="str">
            <v>33,I629</v>
          </cell>
          <cell r="J1492" t="str">
            <v>FAETA Tlaxcala</v>
          </cell>
        </row>
        <row r="1493">
          <cell r="I1493" t="str">
            <v>33,I630</v>
          </cell>
          <cell r="J1493" t="str">
            <v>FAETA Veracruz</v>
          </cell>
        </row>
        <row r="1494">
          <cell r="I1494" t="str">
            <v>33,I631</v>
          </cell>
          <cell r="J1494" t="str">
            <v>FAETA Yucatán</v>
          </cell>
        </row>
        <row r="1495">
          <cell r="I1495" t="str">
            <v>33,I632</v>
          </cell>
          <cell r="J1495" t="str">
            <v>FAETA Zacatecas</v>
          </cell>
        </row>
        <row r="1496">
          <cell r="I1496" t="str">
            <v>33,I701</v>
          </cell>
          <cell r="J1496" t="str">
            <v>FASP Aguascalientes</v>
          </cell>
        </row>
        <row r="1497">
          <cell r="I1497" t="str">
            <v>33,I702</v>
          </cell>
          <cell r="J1497" t="str">
            <v>FASP Baja California</v>
          </cell>
        </row>
        <row r="1498">
          <cell r="I1498" t="str">
            <v>33,I703</v>
          </cell>
          <cell r="J1498" t="str">
            <v>FASP Baja California Sur</v>
          </cell>
        </row>
        <row r="1499">
          <cell r="I1499" t="str">
            <v>33,I704</v>
          </cell>
          <cell r="J1499" t="str">
            <v>FASP Campeche</v>
          </cell>
        </row>
        <row r="1500">
          <cell r="I1500" t="str">
            <v>33,I705</v>
          </cell>
          <cell r="J1500" t="str">
            <v>FASP Coahuila</v>
          </cell>
        </row>
        <row r="1501">
          <cell r="I1501" t="str">
            <v>33,I706</v>
          </cell>
          <cell r="J1501" t="str">
            <v>FASP Colima</v>
          </cell>
        </row>
        <row r="1502">
          <cell r="I1502" t="str">
            <v>33,I707</v>
          </cell>
          <cell r="J1502" t="str">
            <v>FASP Chiapas</v>
          </cell>
        </row>
        <row r="1503">
          <cell r="I1503" t="str">
            <v>33,I708</v>
          </cell>
          <cell r="J1503" t="str">
            <v>FASP Chihuahua</v>
          </cell>
        </row>
        <row r="1504">
          <cell r="I1504" t="str">
            <v>33,I709</v>
          </cell>
          <cell r="J1504" t="str">
            <v>FASP Distrito Federal</v>
          </cell>
        </row>
        <row r="1505">
          <cell r="I1505" t="str">
            <v>33,I710</v>
          </cell>
          <cell r="J1505" t="str">
            <v>FASP Durango</v>
          </cell>
        </row>
        <row r="1506">
          <cell r="I1506" t="str">
            <v>33,I711</v>
          </cell>
          <cell r="J1506" t="str">
            <v>FASP Guanajuato</v>
          </cell>
        </row>
        <row r="1507">
          <cell r="I1507" t="str">
            <v>33,I712</v>
          </cell>
          <cell r="J1507" t="str">
            <v>FASP Guerrero</v>
          </cell>
        </row>
        <row r="1508">
          <cell r="I1508" t="str">
            <v>33,I713</v>
          </cell>
          <cell r="J1508" t="str">
            <v>FASP Hidalgo</v>
          </cell>
        </row>
        <row r="1509">
          <cell r="I1509" t="str">
            <v>33,I714</v>
          </cell>
          <cell r="J1509" t="str">
            <v>FASP Jalisco</v>
          </cell>
        </row>
        <row r="1510">
          <cell r="I1510" t="str">
            <v>33,I716</v>
          </cell>
          <cell r="J1510" t="str">
            <v>FASP Michoacán</v>
          </cell>
        </row>
        <row r="1511">
          <cell r="I1511" t="str">
            <v>33,I717</v>
          </cell>
          <cell r="J1511" t="str">
            <v>FASP Morelos</v>
          </cell>
        </row>
        <row r="1512">
          <cell r="I1512" t="str">
            <v>33,I718</v>
          </cell>
          <cell r="J1512" t="str">
            <v>FASP Nayarit</v>
          </cell>
        </row>
        <row r="1513">
          <cell r="I1513" t="str">
            <v>33,I719</v>
          </cell>
          <cell r="J1513" t="str">
            <v>FASP Nuevo León</v>
          </cell>
        </row>
        <row r="1514">
          <cell r="I1514" t="str">
            <v>33,I720</v>
          </cell>
          <cell r="J1514" t="str">
            <v>FASP Oaxaca</v>
          </cell>
        </row>
        <row r="1515">
          <cell r="I1515" t="str">
            <v>33,I721</v>
          </cell>
          <cell r="J1515" t="str">
            <v>FASP Puebla</v>
          </cell>
        </row>
        <row r="1516">
          <cell r="I1516" t="str">
            <v>33,I722</v>
          </cell>
          <cell r="J1516" t="str">
            <v>FASP Querétaro</v>
          </cell>
        </row>
        <row r="1517">
          <cell r="I1517" t="str">
            <v>33,I723</v>
          </cell>
          <cell r="J1517" t="str">
            <v>FASP Quintana Roo</v>
          </cell>
        </row>
        <row r="1518">
          <cell r="I1518" t="str">
            <v>33,I724</v>
          </cell>
          <cell r="J1518" t="str">
            <v>FASP San Luis Potosí</v>
          </cell>
        </row>
        <row r="1519">
          <cell r="I1519" t="str">
            <v>33,I725</v>
          </cell>
          <cell r="J1519" t="str">
            <v>FASP Sinaloa</v>
          </cell>
        </row>
        <row r="1520">
          <cell r="I1520" t="str">
            <v>33,I726</v>
          </cell>
          <cell r="J1520" t="str">
            <v>FASP Sonora</v>
          </cell>
        </row>
        <row r="1521">
          <cell r="I1521" t="str">
            <v>33,I727</v>
          </cell>
          <cell r="J1521" t="str">
            <v>FASP Tabasco</v>
          </cell>
        </row>
        <row r="1522">
          <cell r="I1522" t="str">
            <v>33,I728</v>
          </cell>
          <cell r="J1522" t="str">
            <v>FASP Tamaulipas</v>
          </cell>
        </row>
        <row r="1523">
          <cell r="I1523" t="str">
            <v>33,I729</v>
          </cell>
          <cell r="J1523" t="str">
            <v>FASP Tlaxcala</v>
          </cell>
        </row>
        <row r="1524">
          <cell r="I1524" t="str">
            <v>33,I730</v>
          </cell>
          <cell r="J1524" t="str">
            <v>FASP Veracruz</v>
          </cell>
        </row>
        <row r="1525">
          <cell r="I1525" t="str">
            <v>33,I731</v>
          </cell>
          <cell r="J1525" t="str">
            <v>FASP Yucatán</v>
          </cell>
        </row>
        <row r="1526">
          <cell r="I1526" t="str">
            <v>33,I732</v>
          </cell>
          <cell r="J1526" t="str">
            <v>FASP Zacatecas</v>
          </cell>
        </row>
        <row r="1527">
          <cell r="I1527" t="str">
            <v>33,I734</v>
          </cell>
          <cell r="J1527" t="str">
            <v>FASP No distribuible</v>
          </cell>
        </row>
        <row r="1528">
          <cell r="I1528" t="str">
            <v>33,I801</v>
          </cell>
          <cell r="J1528" t="str">
            <v>FAFEF Aguascalientes</v>
          </cell>
        </row>
        <row r="1529">
          <cell r="I1529" t="str">
            <v>33,I802</v>
          </cell>
          <cell r="J1529" t="str">
            <v>FAFEF Baja California</v>
          </cell>
        </row>
        <row r="1530">
          <cell r="I1530" t="str">
            <v>33,I803</v>
          </cell>
          <cell r="J1530" t="str">
            <v>FAFEF Baja California Sur</v>
          </cell>
        </row>
        <row r="1531">
          <cell r="I1531" t="str">
            <v>33,I804</v>
          </cell>
          <cell r="J1531" t="str">
            <v>FAFEF Campeche</v>
          </cell>
        </row>
        <row r="1532">
          <cell r="I1532" t="str">
            <v>33,I805</v>
          </cell>
          <cell r="J1532" t="str">
            <v>FAFEF Coahuila</v>
          </cell>
        </row>
        <row r="1533">
          <cell r="I1533" t="str">
            <v>33,I806</v>
          </cell>
          <cell r="J1533" t="str">
            <v>FAFEF Colima</v>
          </cell>
        </row>
        <row r="1534">
          <cell r="I1534" t="str">
            <v>33,I807</v>
          </cell>
          <cell r="J1534" t="str">
            <v>FAFEF Chiapas</v>
          </cell>
        </row>
        <row r="1535">
          <cell r="I1535" t="str">
            <v>33,I808</v>
          </cell>
          <cell r="J1535" t="str">
            <v>FAFEF Chihuahua</v>
          </cell>
        </row>
        <row r="1536">
          <cell r="I1536" t="str">
            <v>33,I809</v>
          </cell>
          <cell r="J1536" t="str">
            <v>FAFEF Distrito Federal</v>
          </cell>
        </row>
        <row r="1537">
          <cell r="I1537" t="str">
            <v>33,I810</v>
          </cell>
          <cell r="J1537" t="str">
            <v>FAFEF Durango</v>
          </cell>
        </row>
        <row r="1538">
          <cell r="I1538" t="str">
            <v>33,I811</v>
          </cell>
          <cell r="J1538" t="str">
            <v>FAFEF Guanajuato</v>
          </cell>
        </row>
        <row r="1539">
          <cell r="I1539" t="str">
            <v>33,I812</v>
          </cell>
          <cell r="J1539" t="str">
            <v>FAFEF Guerrero</v>
          </cell>
        </row>
        <row r="1540">
          <cell r="I1540" t="str">
            <v>33,I813</v>
          </cell>
          <cell r="J1540" t="str">
            <v>FAFEF Hidalgo</v>
          </cell>
        </row>
        <row r="1541">
          <cell r="I1541" t="str">
            <v>33,I814</v>
          </cell>
          <cell r="J1541" t="str">
            <v>FAFEF Jalisco</v>
          </cell>
        </row>
        <row r="1542">
          <cell r="I1542" t="str">
            <v>33,I815</v>
          </cell>
          <cell r="J1542" t="str">
            <v>FAFEF Estado de México</v>
          </cell>
        </row>
        <row r="1543">
          <cell r="I1543" t="str">
            <v>33,I816</v>
          </cell>
          <cell r="J1543" t="str">
            <v>FAFEF Michoacán</v>
          </cell>
        </row>
        <row r="1544">
          <cell r="I1544" t="str">
            <v>33,I817</v>
          </cell>
          <cell r="J1544" t="str">
            <v>FAFEF Morelos</v>
          </cell>
        </row>
        <row r="1545">
          <cell r="I1545" t="str">
            <v>33,I818</v>
          </cell>
          <cell r="J1545" t="str">
            <v>FAFEF Nayarit</v>
          </cell>
        </row>
        <row r="1546">
          <cell r="I1546" t="str">
            <v>33,I819</v>
          </cell>
          <cell r="J1546" t="str">
            <v>FAFEF Nuevo León</v>
          </cell>
        </row>
        <row r="1547">
          <cell r="I1547" t="str">
            <v>33,I820</v>
          </cell>
          <cell r="J1547" t="str">
            <v>FAFEF Oaxaca</v>
          </cell>
        </row>
        <row r="1548">
          <cell r="I1548" t="str">
            <v>33,I821</v>
          </cell>
          <cell r="J1548" t="str">
            <v>FAFEF Puebla</v>
          </cell>
        </row>
        <row r="1549">
          <cell r="I1549" t="str">
            <v>33,I822</v>
          </cell>
          <cell r="J1549" t="str">
            <v>FAFEF Querétaro</v>
          </cell>
        </row>
        <row r="1550">
          <cell r="I1550" t="str">
            <v>33,I823</v>
          </cell>
          <cell r="J1550" t="str">
            <v>FAFEF Quintana Roo</v>
          </cell>
        </row>
        <row r="1551">
          <cell r="I1551" t="str">
            <v>33,I824</v>
          </cell>
          <cell r="J1551" t="str">
            <v>FAFEF San Luis Potosí</v>
          </cell>
        </row>
        <row r="1552">
          <cell r="I1552" t="str">
            <v>33,I825</v>
          </cell>
          <cell r="J1552" t="str">
            <v>FAFEF Sinaloa</v>
          </cell>
        </row>
        <row r="1553">
          <cell r="I1553" t="str">
            <v>33,I826</v>
          </cell>
          <cell r="J1553" t="str">
            <v>FAFEF Sonora</v>
          </cell>
        </row>
        <row r="1554">
          <cell r="I1554" t="str">
            <v>33,I827</v>
          </cell>
          <cell r="J1554" t="str">
            <v>FAFEF Tabasco</v>
          </cell>
        </row>
        <row r="1555">
          <cell r="I1555" t="str">
            <v>33,I828</v>
          </cell>
          <cell r="J1555" t="str">
            <v>FAFEF Tamaulipas</v>
          </cell>
        </row>
        <row r="1556">
          <cell r="I1556" t="str">
            <v>33,I829</v>
          </cell>
          <cell r="J1556" t="str">
            <v>FAFEF Tlaxcala</v>
          </cell>
        </row>
        <row r="1557">
          <cell r="I1557" t="str">
            <v>33,I830</v>
          </cell>
          <cell r="J1557" t="str">
            <v>FAFEF Veracruz</v>
          </cell>
        </row>
        <row r="1558">
          <cell r="I1558" t="str">
            <v>33,I831</v>
          </cell>
          <cell r="J1558" t="str">
            <v>FAFEF Yucatán</v>
          </cell>
        </row>
        <row r="1559">
          <cell r="I1559" t="str">
            <v>33,I832</v>
          </cell>
          <cell r="J1559" t="str">
            <v>FAFEF Zacatecas</v>
          </cell>
        </row>
        <row r="1560">
          <cell r="I1560" t="str">
            <v>34,D1</v>
          </cell>
          <cell r="J1560" t="str">
            <v>INDUSTRIA Descuento en pago</v>
          </cell>
        </row>
        <row r="1561">
          <cell r="I1561" t="str">
            <v>34,D2</v>
          </cell>
          <cell r="J1561" t="str">
            <v>HIPOTECARIO-VIVIENDA</v>
          </cell>
        </row>
        <row r="1562">
          <cell r="I1562" t="str">
            <v>34,D3</v>
          </cell>
          <cell r="J1562" t="str">
            <v>AGROINDUSTRIA Descuento en pago</v>
          </cell>
        </row>
        <row r="1563">
          <cell r="I1563" t="str">
            <v>34,D4</v>
          </cell>
          <cell r="J1563" t="str">
            <v>INDUSTRIA Reestructuración en UDIs</v>
          </cell>
        </row>
        <row r="1564">
          <cell r="I1564" t="str">
            <v>34,D5</v>
          </cell>
          <cell r="J1564" t="str">
            <v>HIPOTECARIO-VIVIENDA Reestructuración en UDIs</v>
          </cell>
        </row>
        <row r="1565">
          <cell r="I1565" t="str">
            <v>34,D6</v>
          </cell>
          <cell r="J1565" t="str">
            <v>AGROINDUSTRIA Reestructuración en UDIs</v>
          </cell>
        </row>
        <row r="1566">
          <cell r="I1566" t="str">
            <v>34,D7</v>
          </cell>
          <cell r="J1566" t="str">
            <v>ESTADOS Y MUNICIPIOS Reestructuración en UDIs</v>
          </cell>
        </row>
        <row r="1567">
          <cell r="I1567" t="str">
            <v>34,D8</v>
          </cell>
          <cell r="J1567" t="str">
            <v>INDUSTRIA Descuento en pago Banca de Desarrollo</v>
          </cell>
        </row>
        <row r="1568">
          <cell r="I1568" t="str">
            <v>34,D9</v>
          </cell>
          <cell r="J1568" t="str">
            <v>AGROINDUSTRIA Descuento en pago Banca de Desarrollo</v>
          </cell>
        </row>
        <row r="1569">
          <cell r="I1569" t="str">
            <v>34,D11</v>
          </cell>
          <cell r="J1569" t="str">
            <v>I P A B</v>
          </cell>
        </row>
        <row r="1570">
          <cell r="I1570" t="str">
            <v>35,E1</v>
          </cell>
          <cell r="J1570" t="str">
            <v>Establecer y dirigir la estrategia institucional para proteger y promover los Derechos Humanos y presentar sus resultados</v>
          </cell>
        </row>
        <row r="1571">
          <cell r="I1571" t="str">
            <v>35,E2</v>
          </cell>
          <cell r="J1571" t="str">
            <v>Proporcionar servicios que se brindan en las áreas de atención al público en oficinas centrales</v>
          </cell>
        </row>
        <row r="1572">
          <cell r="I1572" t="str">
            <v>35,E3</v>
          </cell>
          <cell r="J1572" t="str">
            <v>Proporcionar servicios de atención al público en oficinas centrales y oficinas foráneas</v>
          </cell>
        </row>
        <row r="1573">
          <cell r="I1573" t="str">
            <v>35,E4</v>
          </cell>
          <cell r="J1573" t="str">
            <v>Solucionar expedientes de presuntas violaciones a los Derechos Humanos: Quejas, Orientaciones Directas y Remisiones</v>
          </cell>
        </row>
        <row r="1574">
          <cell r="I1574" t="str">
            <v>35,E5</v>
          </cell>
          <cell r="J1574" t="str">
            <v>Solucionar inconformidades por la actuación de organismos y autoridades de las entidades federativas</v>
          </cell>
        </row>
        <row r="1575">
          <cell r="I1575" t="str">
            <v>35,E6</v>
          </cell>
          <cell r="J1575" t="str">
            <v>Proporcionar servicios victimológicos a las víctimas del delito</v>
          </cell>
        </row>
        <row r="1576">
          <cell r="I1576" t="str">
            <v>35,E7</v>
          </cell>
          <cell r="J1576" t="str">
            <v>Atender quejas relacionadas con personas reportadas como desaparecidas</v>
          </cell>
        </row>
        <row r="1577">
          <cell r="I1577" t="str">
            <v>35,E8</v>
          </cell>
          <cell r="J1577" t="str">
            <v>Realizar visitas de supervisión a lugares de detención en ejercicio de las facultades del Mecanismo Nacional de Prevención de la Tortura y Otros Tratos o Penas Crueles, Inhumanos o Degradantes</v>
          </cell>
        </row>
        <row r="1578">
          <cell r="I1578" t="str">
            <v>35,E9</v>
          </cell>
          <cell r="J1578" t="str">
            <v>Gestionar asuntos sobre beneficios de libertad anticipada, traslados penitenciarios y contra la pena de muerte de nacionales en el extranjero</v>
          </cell>
        </row>
        <row r="1579">
          <cell r="I1579" t="str">
            <v>35,E10</v>
          </cell>
          <cell r="J1579" t="str">
            <v>Gestionar asuntos sobre beneficios de libertad anticipada para indígenas</v>
          </cell>
        </row>
        <row r="1580">
          <cell r="I1580" t="str">
            <v>35,E11</v>
          </cell>
          <cell r="J1580" t="str">
            <v>Atender asuntos de la mujer, la niñez y la familia</v>
          </cell>
        </row>
        <row r="1581">
          <cell r="I1581" t="str">
            <v>35,E12</v>
          </cell>
          <cell r="J1581" t="str">
            <v>Promover los Derechos Humanos de las personas que viven con VIH y/o sida</v>
          </cell>
        </row>
        <row r="1582">
          <cell r="I1582" t="str">
            <v>35,E13</v>
          </cell>
          <cell r="J1582" t="str">
            <v>Promover, divulgar, dar seguimiento, evaluar y monitorear la política nacional en materia de igualdad entre mujeres y hombres</v>
          </cell>
        </row>
        <row r="1583">
          <cell r="I1583" t="str">
            <v>35,E14</v>
          </cell>
          <cell r="J1583" t="str">
            <v>Promover el respeto de los Derechos Humanos de los migrantes, posibles victimas de trata de personas, de periodistas y defensores civiles de los Derechos Humanos</v>
          </cell>
        </row>
        <row r="1584">
          <cell r="I1584" t="str">
            <v>35,E15</v>
          </cell>
          <cell r="J1584" t="str">
            <v>Impartir capacitación en Derechos Humanos y establecer vínculos de colaboración interinstitucional</v>
          </cell>
        </row>
        <row r="1585">
          <cell r="I1585" t="str">
            <v>35,E16</v>
          </cell>
          <cell r="J1585" t="str">
            <v>Establecer acuerdos de cooperación con organismos afines, nacionales e internacionales; realizar estudios y administrar el archivo institucional</v>
          </cell>
        </row>
        <row r="1586">
          <cell r="I1586" t="str">
            <v>35,E17</v>
          </cell>
          <cell r="J1586" t="str">
            <v>Ejecutar el programa de comunicación social</v>
          </cell>
        </row>
        <row r="1587">
          <cell r="I1587" t="str">
            <v>35,E18</v>
          </cell>
          <cell r="J1587" t="str">
            <v>Coordinar las publicaciones, realizar investigaciones, promover la formación académica y ofrecer servicios bibliohemerográficos en materia de Derechos Humanos</v>
          </cell>
        </row>
        <row r="1588">
          <cell r="I1588" t="str">
            <v>35,P19</v>
          </cell>
          <cell r="J1588" t="str">
            <v>Planear las actividades y analizar los resultados institucionales</v>
          </cell>
        </row>
        <row r="1589">
          <cell r="I1589" t="str">
            <v>35,R20</v>
          </cell>
          <cell r="J1589" t="str">
            <v>Desarrollar y administrar sistemas a las unidades responsables y organismos estatales; administrar las páginas de internet e intranet y promover los Derechos Humanos a través de herramientas informáticas</v>
          </cell>
        </row>
        <row r="1590">
          <cell r="I1590" t="str">
            <v>35,R21</v>
          </cell>
          <cell r="J1590" t="str">
            <v>Realizar acciones de apoyo jurídico</v>
          </cell>
        </row>
        <row r="1591">
          <cell r="I1591" t="str">
            <v>35,E22</v>
          </cell>
          <cell r="J1591" t="str">
            <v>Promover los Derechos Humanos de los pueblos y las comunidades indígenas</v>
          </cell>
        </row>
        <row r="1592">
          <cell r="I1592" t="str">
            <v>35,M1</v>
          </cell>
          <cell r="J1592" t="str">
            <v>Actividades de apoyo administrativo</v>
          </cell>
        </row>
        <row r="1593">
          <cell r="I1593" t="str">
            <v>35,O1</v>
          </cell>
          <cell r="J1593" t="str">
            <v>Apoyo a la función pública y buen gobierno</v>
          </cell>
        </row>
        <row r="1594">
          <cell r="I1594" t="str">
            <v>36,U1</v>
          </cell>
          <cell r="J1594" t="str">
            <v>Otorgamiento de subsidios en materia de Seguridad Pública a Entidades Federativas, Municipios y el Distrito Federal</v>
          </cell>
        </row>
        <row r="1595">
          <cell r="I1595" t="str">
            <v>36,E1</v>
          </cell>
          <cell r="J1595" t="str">
            <v>Desarrollo de instrumentos para la prevención del delito</v>
          </cell>
        </row>
        <row r="1596">
          <cell r="I1596" t="str">
            <v>36,R1</v>
          </cell>
          <cell r="J1596" t="str">
            <v>Sistema Único de Información Criminal</v>
          </cell>
        </row>
        <row r="1597">
          <cell r="I1597" t="str">
            <v>36,R2</v>
          </cell>
          <cell r="J1597" t="str">
            <v>Unificación de Policías</v>
          </cell>
        </row>
        <row r="1598">
          <cell r="I1598" t="str">
            <v>36,E2</v>
          </cell>
          <cell r="J1598" t="str">
            <v>Fomento de la cultura de la participación ciudadana en la prevención del delito y el respeto a los derechos humanos</v>
          </cell>
        </row>
        <row r="1599">
          <cell r="I1599" t="str">
            <v>36,R3</v>
          </cell>
          <cell r="J1599" t="str">
            <v>Plataforma México</v>
          </cell>
        </row>
        <row r="1600">
          <cell r="I1600" t="str">
            <v>36,E3</v>
          </cell>
          <cell r="J1600" t="str">
            <v>Implementación de operativos para la prevención y disuasión del delito</v>
          </cell>
        </row>
        <row r="1601">
          <cell r="I1601" t="str">
            <v>36,R4</v>
          </cell>
          <cell r="J1601" t="str">
            <v>Estaciones de policía</v>
          </cell>
        </row>
        <row r="1602">
          <cell r="I1602" t="str">
            <v>36,E4</v>
          </cell>
          <cell r="J1602" t="str">
            <v>Administración del sistema federal penitenciario</v>
          </cell>
        </row>
        <row r="1603">
          <cell r="I1603" t="str">
            <v>36,R5</v>
          </cell>
          <cell r="J1603" t="str">
            <v>Apoyo para el cumplimiento de compromisos del Comité de Planeación de Emergencias Radiológicas Externas</v>
          </cell>
        </row>
        <row r="1604">
          <cell r="I1604" t="str">
            <v>36,E5</v>
          </cell>
          <cell r="J1604" t="str">
            <v>Administración del proceso de impartición de justicia a menores infractores</v>
          </cell>
        </row>
        <row r="1605">
          <cell r="I1605" t="str">
            <v>36,E6</v>
          </cell>
          <cell r="J1605" t="str">
            <v>Ejecución y seguimiento de las resoluciones del Consejo Nacional de Seguridad Pública</v>
          </cell>
        </row>
        <row r="1606">
          <cell r="I1606" t="str">
            <v>36,R6</v>
          </cell>
          <cell r="J1606" t="str">
            <v>Pago de cuota alimenticia por internos del fuero federal en custodia de los Gobiernos Estatales</v>
          </cell>
        </row>
        <row r="1607">
          <cell r="I1607" t="str">
            <v>36,E7</v>
          </cell>
          <cell r="J1607" t="str">
            <v>E007 Fomento de la cultura de la participación ciudadana en la prevención del delito en el marco de la Equidad y Género (Cumplimiento a la LGAMVLV)</v>
          </cell>
        </row>
        <row r="1608">
          <cell r="I1608" t="str">
            <v>36,R7</v>
          </cell>
          <cell r="J1608" t="str">
            <v>Operación del Registro Público Vehicular</v>
          </cell>
        </row>
        <row r="1609">
          <cell r="I1609" t="str">
            <v>36,K23</v>
          </cell>
          <cell r="J1609" t="str">
            <v>Proyectos de infraestructura gubernamental de seguridad pública</v>
          </cell>
        </row>
        <row r="1610">
          <cell r="I1610" t="str">
            <v>36,K27</v>
          </cell>
          <cell r="J1610" t="str">
            <v>Mantenimiento de infraestructura</v>
          </cell>
        </row>
        <row r="1611">
          <cell r="I1611" t="str">
            <v>36,K28</v>
          </cell>
          <cell r="J1611" t="str">
            <v>Estudios de preinversión</v>
          </cell>
        </row>
        <row r="1612">
          <cell r="I1612" t="str">
            <v>36,M1</v>
          </cell>
          <cell r="J1612" t="str">
            <v>Actividades de apoyo administrativo</v>
          </cell>
        </row>
        <row r="1613">
          <cell r="I1613" t="str">
            <v>36,O1</v>
          </cell>
          <cell r="J1613" t="str">
            <v>Actividades de apoyo a la función pública y buen gobierno</v>
          </cell>
        </row>
        <row r="1614">
          <cell r="I1614" t="str">
            <v>37,U3</v>
          </cell>
          <cell r="J1614" t="str">
            <v>Programa de Modernización de los Registros Públicos de la Propiedad en los Estados.</v>
          </cell>
        </row>
        <row r="1615">
          <cell r="I1615" t="str">
            <v>37,P1</v>
          </cell>
          <cell r="J1615" t="str">
            <v>Asesoramiento en materia jurídica al Presidente de la Republica y al Gobierno Federal.</v>
          </cell>
        </row>
        <row r="1616">
          <cell r="I1616" t="str">
            <v>37,R1</v>
          </cell>
          <cell r="J1616" t="str">
            <v>Asesoramiento en materia jurídica al Presidente de la Republica y al Gobierno Federal.</v>
          </cell>
        </row>
        <row r="1617">
          <cell r="I1617" t="str">
            <v>37,R3</v>
          </cell>
          <cell r="J1617" t="str">
            <v>Programa de Modernización de los Registros Públicos de la Propiedad en los Estados</v>
          </cell>
        </row>
        <row r="1618">
          <cell r="I1618" t="str">
            <v>37,M1</v>
          </cell>
          <cell r="J1618" t="str">
            <v>Actividades de apoyo administrativo</v>
          </cell>
        </row>
        <row r="1619">
          <cell r="I1619" t="str">
            <v>37,O1</v>
          </cell>
          <cell r="J1619" t="str">
            <v>Actividades de apoyo a la función pública y buen gobierno</v>
          </cell>
        </row>
        <row r="1620">
          <cell r="I1620" t="str">
            <v>37,O99</v>
          </cell>
          <cell r="J1620" t="str">
            <v>Operación del Servicio Profesional de Carrera en la Administración Pública Federal Centralizada</v>
          </cell>
        </row>
        <row r="1621">
          <cell r="I1621" t="str">
            <v>38,U1</v>
          </cell>
          <cell r="J1621" t="str">
            <v>Apoyos para estudios e investigaciones</v>
          </cell>
        </row>
        <row r="1622">
          <cell r="I1622" t="str">
            <v>38,U2</v>
          </cell>
          <cell r="J1622" t="str">
            <v>Apoyo a la consolidación Institucional.</v>
          </cell>
        </row>
        <row r="1623">
          <cell r="I1623" t="str">
            <v>38,U3</v>
          </cell>
          <cell r="J1623" t="str">
            <v>Innovación Tecnológica para Negocios de Alto valor Agregado</v>
          </cell>
        </row>
        <row r="1624">
          <cell r="I1624" t="str">
            <v>38,U4</v>
          </cell>
          <cell r="J1624" t="str">
            <v>Desarrollo e Innovación en Tecnologías Precursoras</v>
          </cell>
        </row>
        <row r="1625">
          <cell r="I1625" t="str">
            <v>38,U5</v>
          </cell>
          <cell r="J1625" t="str">
            <v>Innovación Tecnológica para la Competitividad de las Empresas</v>
          </cell>
        </row>
        <row r="1626">
          <cell r="I1626" t="str">
            <v>38,S190</v>
          </cell>
          <cell r="J1626" t="str">
            <v>Becas de posgrado y otras modalidades de apoyo a la calidad</v>
          </cell>
        </row>
        <row r="1627">
          <cell r="I1627" t="str">
            <v>38,S191</v>
          </cell>
          <cell r="J1627" t="str">
            <v>Sistema Nacional de Investigadores</v>
          </cell>
        </row>
        <row r="1628">
          <cell r="I1628" t="str">
            <v>38,S192</v>
          </cell>
          <cell r="J1628" t="str">
            <v>Fortalecimiento a nivel sectorial de las capacidades científicas, tecnológicas y de innovación</v>
          </cell>
        </row>
        <row r="1629">
          <cell r="I1629" t="str">
            <v>38,S215</v>
          </cell>
          <cell r="J1629" t="str">
            <v>Becas para realizar estudios de posgrado</v>
          </cell>
        </row>
        <row r="1630">
          <cell r="I1630" t="str">
            <v>38,S225</v>
          </cell>
          <cell r="J1630" t="str">
            <v>Fortalecimiento en las Entidades Federativas de las capacidades científicas, tecnológicas y de innovación.</v>
          </cell>
        </row>
        <row r="1631">
          <cell r="I1631" t="str">
            <v>38,F1</v>
          </cell>
          <cell r="J1631" t="str">
            <v>Fomento regional para el desarrollo científico , tecnológico y de innovación.</v>
          </cell>
        </row>
        <row r="1632">
          <cell r="I1632" t="str">
            <v>38,E1</v>
          </cell>
          <cell r="J1632" t="str">
            <v>Realización de investigación científica y elaboración de publicaciones</v>
          </cell>
        </row>
        <row r="1633">
          <cell r="I1633" t="str">
            <v>38,P1</v>
          </cell>
          <cell r="J1633" t="str">
            <v>Planeación, formulación, diseño, implementación y evaluación de políticas públicas</v>
          </cell>
        </row>
        <row r="1634">
          <cell r="I1634" t="str">
            <v>38,F2</v>
          </cell>
          <cell r="J1634" t="str">
            <v>Apoyos institucionales para actividades científicas, tecnológicas y de innovación.</v>
          </cell>
        </row>
        <row r="1635">
          <cell r="I1635" t="str">
            <v>38,E2</v>
          </cell>
          <cell r="J1635" t="str">
            <v>Desarrollo tecnológico e innovación y elaboración de publicaciones</v>
          </cell>
        </row>
        <row r="1636">
          <cell r="I1636" t="str">
            <v>38,E6</v>
          </cell>
          <cell r="J1636" t="str">
            <v>Impulso al desarrollo de la investigación científica, la tecnología y la innovación</v>
          </cell>
        </row>
        <row r="1637">
          <cell r="I1637" t="str">
            <v>38,E7</v>
          </cell>
          <cell r="J1637" t="str">
            <v>Apoyos institucionales para actividades científicas, tecnológicas y de innovación</v>
          </cell>
        </row>
        <row r="1638">
          <cell r="I1638" t="str">
            <v>38,K10</v>
          </cell>
          <cell r="J1638" t="str">
            <v>Proyectos de infraestructura social de ciencia y tecnología</v>
          </cell>
        </row>
        <row r="1639">
          <cell r="I1639" t="str">
            <v>38,K27</v>
          </cell>
          <cell r="J1639" t="str">
            <v>Mantenimiento de infraestructura</v>
          </cell>
        </row>
        <row r="1640">
          <cell r="I1640" t="str">
            <v>38,M1</v>
          </cell>
          <cell r="J1640" t="str">
            <v>Actividades de apoyo administrativo</v>
          </cell>
        </row>
        <row r="1641">
          <cell r="I1641" t="str">
            <v>38,O1</v>
          </cell>
          <cell r="J1641" t="str">
            <v>Actividades de apoyo a la función pública y buen gobierno</v>
          </cell>
        </row>
        <row r="1642">
          <cell r="I1642" t="str">
            <v>40,P1</v>
          </cell>
          <cell r="J1642" t="str">
            <v>Planeación, Coordinación, Seguimiento y Evaluación del Sistema Nacional de Información Estadística y Geográfica</v>
          </cell>
        </row>
        <row r="1643">
          <cell r="I1643" t="str">
            <v>40,E2</v>
          </cell>
          <cell r="J1643" t="str">
            <v>Censo de Población y Vivienda</v>
          </cell>
        </row>
        <row r="1644">
          <cell r="I1644" t="str">
            <v>40,R2</v>
          </cell>
          <cell r="J1644" t="str">
            <v>Censo de Población y Vivienda</v>
          </cell>
        </row>
        <row r="1645">
          <cell r="I1645" t="str">
            <v>40,P2</v>
          </cell>
          <cell r="J1645" t="str">
            <v>Producción y difusión de información estadística y geográfica de interés nacional</v>
          </cell>
        </row>
        <row r="1646">
          <cell r="I1646" t="str">
            <v>40,R3</v>
          </cell>
          <cell r="J1646" t="str">
            <v>Censos Económicos</v>
          </cell>
        </row>
        <row r="1647">
          <cell r="I1647" t="str">
            <v>40,E3</v>
          </cell>
          <cell r="J1647" t="str">
            <v>Censos Económicos</v>
          </cell>
        </row>
        <row r="1648">
          <cell r="I1648" t="str">
            <v>40,R4</v>
          </cell>
          <cell r="J1648" t="str">
            <v>Encuesta Nacional de Dinámica Demográfica</v>
          </cell>
        </row>
        <row r="1649">
          <cell r="I1649" t="str">
            <v>40,E4</v>
          </cell>
          <cell r="J1649" t="str">
            <v>Encuesta Nacional de Dinámica Demográfica</v>
          </cell>
        </row>
        <row r="1650">
          <cell r="I1650" t="str">
            <v>40,R5</v>
          </cell>
          <cell r="J1650" t="str">
            <v>Encuesta Nacional del Uso del Tiempo</v>
          </cell>
        </row>
        <row r="1651">
          <cell r="I1651" t="str">
            <v>40,E5</v>
          </cell>
          <cell r="J1651" t="str">
            <v>Encuesta Nacional del Uso del Tiempo</v>
          </cell>
        </row>
        <row r="1652">
          <cell r="I1652" t="str">
            <v>40,M1</v>
          </cell>
          <cell r="J1652" t="str">
            <v>Actividades de apoyo administrativo</v>
          </cell>
        </row>
        <row r="1653">
          <cell r="I1653" t="str">
            <v>40,O1</v>
          </cell>
          <cell r="J1653" t="str">
            <v>Actividades de apoyo a la función pública y buen Gobierno</v>
          </cell>
        </row>
        <row r="1654">
          <cell r="I1654" t="str">
            <v>GYR,E1</v>
          </cell>
          <cell r="J1654" t="str">
            <v>Atención a la salud pública</v>
          </cell>
        </row>
        <row r="1655">
          <cell r="I1655" t="str">
            <v>GYR,E2</v>
          </cell>
          <cell r="J1655" t="str">
            <v>Atención curativa eficiente</v>
          </cell>
        </row>
        <row r="1656">
          <cell r="I1656" t="str">
            <v>GYR,E3</v>
          </cell>
          <cell r="J1656" t="str">
            <v>Atención a la salud en el trabajo</v>
          </cell>
        </row>
        <row r="1657">
          <cell r="I1657" t="str">
            <v>GYR,E4</v>
          </cell>
          <cell r="J1657" t="str">
            <v>Investigación en salud en el IMSS</v>
          </cell>
        </row>
        <row r="1658">
          <cell r="I1658" t="str">
            <v>GYR,E5</v>
          </cell>
          <cell r="J1658" t="str">
            <v>Cobertura de cotizantes</v>
          </cell>
        </row>
        <row r="1659">
          <cell r="I1659" t="str">
            <v>GYR,E6</v>
          </cell>
          <cell r="J1659" t="str">
            <v>Recaudación eficiente de ingresos obrero patronales</v>
          </cell>
        </row>
        <row r="1660">
          <cell r="I1660" t="str">
            <v>GYR,E7</v>
          </cell>
          <cell r="J1660" t="str">
            <v>Servicios de guardería</v>
          </cell>
        </row>
        <row r="1661">
          <cell r="I1661" t="str">
            <v>GYR,E8</v>
          </cell>
          <cell r="J1661" t="str">
            <v>Atención a la salud reproductiva</v>
          </cell>
        </row>
        <row r="1662">
          <cell r="I1662" t="str">
            <v>GYR,E9</v>
          </cell>
          <cell r="J1662" t="str">
            <v>Prestaciones sociales eficientes</v>
          </cell>
        </row>
        <row r="1663">
          <cell r="I1663" t="str">
            <v>GYR,E10</v>
          </cell>
          <cell r="J1663" t="str">
            <v>Mejoramiento de unidades operativas de servicios de ingreso</v>
          </cell>
        </row>
        <row r="1664">
          <cell r="I1664" t="str">
            <v>GYR,K12</v>
          </cell>
          <cell r="J1664" t="str">
            <v>Proyectos de infraestructura social de asistencia y seguridad social</v>
          </cell>
        </row>
        <row r="1665">
          <cell r="I1665" t="str">
            <v>GYR,K27</v>
          </cell>
          <cell r="J1665" t="str">
            <v>Mantenimiento de infraestructura</v>
          </cell>
        </row>
        <row r="1666">
          <cell r="I1666" t="str">
            <v>GYR,K29</v>
          </cell>
          <cell r="J1666" t="str">
            <v xml:space="preserve">Programas de adquisiones </v>
          </cell>
        </row>
        <row r="1667">
          <cell r="I1667" t="str">
            <v>GYR,W1</v>
          </cell>
          <cell r="J1667" t="str">
            <v>Operaciones ajenas</v>
          </cell>
        </row>
        <row r="1668">
          <cell r="I1668" t="str">
            <v>GYR,O1</v>
          </cell>
          <cell r="J1668" t="str">
            <v>Actividades de apoyo a la función pública y buen gobierno</v>
          </cell>
        </row>
        <row r="1669">
          <cell r="I1669" t="str">
            <v>GYR,M1</v>
          </cell>
          <cell r="J1669" t="str">
            <v>Actividades de apoyo administrativo</v>
          </cell>
        </row>
        <row r="1670">
          <cell r="I1670" t="str">
            <v>GYR,J1</v>
          </cell>
          <cell r="J1670" t="str">
            <v>Pensiones en curso de pago Ley 1973</v>
          </cell>
        </row>
        <row r="1671">
          <cell r="I1671" t="str">
            <v>GYR,J2</v>
          </cell>
          <cell r="J1671" t="str">
            <v>Rentas vitalicias Ley 1997</v>
          </cell>
        </row>
        <row r="1672">
          <cell r="I1672" t="str">
            <v>GYR,J3</v>
          </cell>
          <cell r="J1672" t="str">
            <v>Régimen de Pensiones y Jubilaciones IMSS</v>
          </cell>
        </row>
        <row r="1673">
          <cell r="I1673" t="str">
            <v>GYR,J4</v>
          </cell>
          <cell r="J1673" t="str">
            <v>Pagar oportunamente los subsidios a los asegurados con derecho</v>
          </cell>
        </row>
        <row r="1674">
          <cell r="I1674" t="str">
            <v>GYN,R1</v>
          </cell>
          <cell r="J1674" t="str">
            <v>Gastos de Administración</v>
          </cell>
        </row>
        <row r="1675">
          <cell r="I1675" t="str">
            <v>GYN,E1</v>
          </cell>
          <cell r="J1675" t="str">
            <v>Control de Enfermedades Prevenibles por Vacunación</v>
          </cell>
        </row>
        <row r="1676">
          <cell r="I1676" t="str">
            <v>GYN,E2</v>
          </cell>
          <cell r="J1676" t="str">
            <v>Control de Enfermedades Transmisibles</v>
          </cell>
        </row>
        <row r="1677">
          <cell r="I1677" t="str">
            <v>GYN,E3</v>
          </cell>
          <cell r="J1677" t="str">
            <v>Detección Oportuna de Enfermedades</v>
          </cell>
        </row>
        <row r="1678">
          <cell r="I1678" t="str">
            <v>GYN,E4</v>
          </cell>
          <cell r="J1678" t="str">
            <v>Orientación para la Salud</v>
          </cell>
        </row>
        <row r="1679">
          <cell r="I1679" t="str">
            <v>GYN,E5</v>
          </cell>
          <cell r="J1679" t="str">
            <v>Control del Estado de Salud de la Embarazada</v>
          </cell>
        </row>
        <row r="1680">
          <cell r="I1680" t="str">
            <v>GYN,E6</v>
          </cell>
          <cell r="J1680" t="str">
            <v>Atención Materno Infantil</v>
          </cell>
        </row>
        <row r="1681">
          <cell r="I1681" t="str">
            <v>GYN,E7</v>
          </cell>
          <cell r="J1681" t="str">
            <v>Consulta Bucal</v>
          </cell>
        </row>
        <row r="1682">
          <cell r="I1682" t="str">
            <v>GYN,E8</v>
          </cell>
          <cell r="J1682" t="str">
            <v>Atención y Mejoramiento Nutricional</v>
          </cell>
        </row>
        <row r="1683">
          <cell r="I1683" t="str">
            <v>GYN,E9</v>
          </cell>
          <cell r="J1683" t="str">
            <v>Consulta Externa General</v>
          </cell>
        </row>
        <row r="1684">
          <cell r="I1684" t="str">
            <v>GYN,E10</v>
          </cell>
          <cell r="J1684" t="str">
            <v>Consulta Externa Especializada</v>
          </cell>
        </row>
        <row r="1685">
          <cell r="I1685" t="str">
            <v>GYN,E11</v>
          </cell>
          <cell r="J1685" t="str">
            <v>Hospitalización General</v>
          </cell>
        </row>
        <row r="1686">
          <cell r="I1686" t="str">
            <v>GYN,K11</v>
          </cell>
          <cell r="J1686" t="str">
            <v>Proyectos de infraestructura social de salud</v>
          </cell>
        </row>
        <row r="1687">
          <cell r="I1687" t="str">
            <v>GYN,E12</v>
          </cell>
          <cell r="J1687" t="str">
            <v>Hospitalización Especializada</v>
          </cell>
        </row>
        <row r="1688">
          <cell r="I1688" t="str">
            <v>GYN,E13</v>
          </cell>
          <cell r="J1688" t="str">
            <v>Atención de Urgencias</v>
          </cell>
        </row>
        <row r="1689">
          <cell r="I1689" t="str">
            <v>GYN,E14</v>
          </cell>
          <cell r="J1689" t="str">
            <v>Rehabilitación</v>
          </cell>
        </row>
        <row r="1690">
          <cell r="I1690" t="str">
            <v>GYN,E15</v>
          </cell>
          <cell r="J1690" t="str">
            <v>Investigación Científica y Tecnológica</v>
          </cell>
        </row>
        <row r="1691">
          <cell r="I1691" t="str">
            <v>GYN,R15</v>
          </cell>
          <cell r="J1691" t="str">
            <v>Investigación Científica y Tecnológica</v>
          </cell>
        </row>
        <row r="1692">
          <cell r="I1692" t="str">
            <v>GYN,E16</v>
          </cell>
          <cell r="J1692" t="str">
            <v>Capacitación y Formación de los Recursos Humanos en Salud</v>
          </cell>
        </row>
        <row r="1693">
          <cell r="I1693" t="str">
            <v>GYN,R16</v>
          </cell>
          <cell r="J1693" t="str">
            <v>Capacitación y Formación de los Recursos Humanos en Salud</v>
          </cell>
        </row>
        <row r="1694">
          <cell r="I1694" t="str">
            <v>GYN,E17</v>
          </cell>
          <cell r="J1694" t="str">
            <v>Mantenimiento de Equipo Médico y Electromecánico</v>
          </cell>
        </row>
        <row r="1695">
          <cell r="I1695" t="str">
            <v>GYN,R17</v>
          </cell>
          <cell r="J1695" t="str">
            <v>Mantenimiento de Equipo Médico y Electromécanico</v>
          </cell>
        </row>
        <row r="1696">
          <cell r="I1696" t="str">
            <v>GYN,E18</v>
          </cell>
          <cell r="J1696" t="str">
            <v>Suministro de Claves de Medicamentos</v>
          </cell>
        </row>
        <row r="1697">
          <cell r="I1697" t="str">
            <v>GYN,K27</v>
          </cell>
          <cell r="J1697" t="str">
            <v>Mantenimiento de infraestructura</v>
          </cell>
        </row>
        <row r="1698">
          <cell r="I1698" t="str">
            <v>GYN,E30</v>
          </cell>
          <cell r="J1698" t="str">
            <v>Servicios Deportivos</v>
          </cell>
        </row>
        <row r="1699">
          <cell r="I1699" t="str">
            <v>GYN,R30</v>
          </cell>
          <cell r="J1699" t="str">
            <v>Servicios Deportivos</v>
          </cell>
        </row>
        <row r="1700">
          <cell r="I1700" t="str">
            <v>GYN,R31</v>
          </cell>
          <cell r="J1700" t="str">
            <v>Servicios Culturales</v>
          </cell>
        </row>
        <row r="1701">
          <cell r="I1701" t="str">
            <v>GYN,E31</v>
          </cell>
          <cell r="J1701" t="str">
            <v>Servicios Culturales</v>
          </cell>
        </row>
        <row r="1702">
          <cell r="I1702" t="str">
            <v>GYN,E32</v>
          </cell>
          <cell r="J1702" t="str">
            <v>Servicios Turísticos</v>
          </cell>
        </row>
        <row r="1703">
          <cell r="I1703" t="str">
            <v>GYN,E33</v>
          </cell>
          <cell r="J1703" t="str">
            <v>Servicios Integrales a Pensionados</v>
          </cell>
        </row>
        <row r="1704">
          <cell r="I1704" t="str">
            <v>GYN,R33</v>
          </cell>
          <cell r="J1704" t="str">
            <v>Servicios Integrales a Pensionados</v>
          </cell>
        </row>
        <row r="1705">
          <cell r="I1705" t="str">
            <v>GYN,R34</v>
          </cell>
          <cell r="J1705" t="str">
            <v>Servicios Funerarios</v>
          </cell>
        </row>
        <row r="1706">
          <cell r="I1706" t="str">
            <v>GYN,E34</v>
          </cell>
          <cell r="J1706" t="str">
            <v>Servicios Funerarios</v>
          </cell>
        </row>
        <row r="1707">
          <cell r="I1707" t="str">
            <v>GYN,E35</v>
          </cell>
          <cell r="J1707" t="str">
            <v>Capacitación y Formación de Recursos Humanos en Seguridad Social</v>
          </cell>
        </row>
        <row r="1708">
          <cell r="I1708" t="str">
            <v>GYN,R35</v>
          </cell>
          <cell r="J1708" t="str">
            <v>Capacitación y Formación de Recursos Humanos en Seguridad Social</v>
          </cell>
        </row>
        <row r="1709">
          <cell r="I1709" t="str">
            <v>GYN,R36</v>
          </cell>
          <cell r="J1709" t="str">
            <v>Equidad de Género</v>
          </cell>
        </row>
        <row r="1710">
          <cell r="I1710" t="str">
            <v>GYN,E36</v>
          </cell>
          <cell r="J1710" t="str">
            <v>Equidad de Género</v>
          </cell>
        </row>
        <row r="1711">
          <cell r="I1711" t="str">
            <v>GYN,E37</v>
          </cell>
          <cell r="J1711" t="str">
            <v>Créditos a Corto y Mediano Plazo</v>
          </cell>
        </row>
        <row r="1712">
          <cell r="I1712" t="str">
            <v>GYN,E38</v>
          </cell>
          <cell r="J1712" t="str">
            <v>Servicios de Estancias de Bienestar y Desarrollo Infantil</v>
          </cell>
        </row>
        <row r="1713">
          <cell r="I1713" t="str">
            <v>GYN,E39</v>
          </cell>
          <cell r="J1713" t="str">
            <v>Programas y Servicios de Apoyo para la Adquisición de Productos Básicos y de Consumo para el Hogar</v>
          </cell>
        </row>
        <row r="1714">
          <cell r="I1714" t="str">
            <v>GYN,E40</v>
          </cell>
          <cell r="J1714" t="str">
            <v>Programas y Servicios de Apoyo para la Adquisición de Medicinas y Productos Farmacéuticos</v>
          </cell>
        </row>
        <row r="1715">
          <cell r="I1715" t="str">
            <v>GYN,E41</v>
          </cell>
          <cell r="J1715" t="str">
            <v>Servicios Integrales de Turismo</v>
          </cell>
        </row>
        <row r="1716">
          <cell r="I1716" t="str">
            <v>GYN,O1</v>
          </cell>
          <cell r="J1716" t="str">
            <v>Actividades de apoyo a la función pública y buen gobierno</v>
          </cell>
        </row>
        <row r="1717">
          <cell r="I1717" t="str">
            <v>GYN,M1</v>
          </cell>
          <cell r="J1717" t="str">
            <v>Actividades de apoyo administrativo</v>
          </cell>
        </row>
        <row r="1718">
          <cell r="I1718" t="str">
            <v>GYN,M2</v>
          </cell>
          <cell r="J1718" t="str">
            <v>Gastos Administrativos por Operación de Fondos y Seguros</v>
          </cell>
        </row>
        <row r="1719">
          <cell r="I1719" t="str">
            <v>GYN,M3</v>
          </cell>
          <cell r="J1719" t="str">
            <v>Gastos de Administración</v>
          </cell>
        </row>
        <row r="1720">
          <cell r="I1720" t="str">
            <v>GYN,J19</v>
          </cell>
          <cell r="J1720" t="str">
            <v>Pensiones por Riesgos de Trabajo</v>
          </cell>
        </row>
        <row r="1721">
          <cell r="I1721" t="str">
            <v>GYN,J20</v>
          </cell>
          <cell r="J1721" t="str">
            <v>Subsidios y Ayudas</v>
          </cell>
        </row>
        <row r="1722">
          <cell r="I1722" t="str">
            <v>GYN,J21</v>
          </cell>
          <cell r="J1722" t="str">
            <v>Pensiones por Invalidez</v>
          </cell>
        </row>
        <row r="1723">
          <cell r="I1723" t="str">
            <v>GYN,J22</v>
          </cell>
          <cell r="J1723" t="str">
            <v>Pensiones por Causa de Muerte</v>
          </cell>
        </row>
        <row r="1724">
          <cell r="I1724" t="str">
            <v>GYN,J23</v>
          </cell>
          <cell r="J1724" t="str">
            <v>Pensiones por Retiro</v>
          </cell>
        </row>
        <row r="1725">
          <cell r="I1725" t="str">
            <v>GYN,J24</v>
          </cell>
          <cell r="J1725" t="str">
            <v>Pensiones por Cesantía</v>
          </cell>
        </row>
        <row r="1726">
          <cell r="I1726" t="str">
            <v>GYN,J25</v>
          </cell>
          <cell r="J1726" t="str">
            <v>Pensiones por Vejez</v>
          </cell>
        </row>
        <row r="1727">
          <cell r="I1727" t="str">
            <v>GYN,J26</v>
          </cell>
          <cell r="J1727" t="str">
            <v>Pensiones y Jubilaciones</v>
          </cell>
        </row>
        <row r="1728">
          <cell r="I1728" t="str">
            <v>GYN,J27</v>
          </cell>
          <cell r="J1728" t="str">
            <v>Indemnizaciones Globales</v>
          </cell>
        </row>
        <row r="1729">
          <cell r="I1729" t="str">
            <v>GYN,J28</v>
          </cell>
          <cell r="J1729" t="str">
            <v>Pagos de Funeral</v>
          </cell>
        </row>
        <row r="1730">
          <cell r="I1730" t="str">
            <v>GYN,J29</v>
          </cell>
          <cell r="J1730" t="str">
            <v>Cuentas Individuales de los Trabajadores</v>
          </cell>
        </row>
      </sheetData>
      <sheetData sheetId="11"/>
      <sheetData sheetId="12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 6"/>
      <sheetName val="sal 5"/>
      <sheetName val="borra sal 1"/>
      <sheetName val="sal 4"/>
      <sheetName val="sal 1"/>
      <sheetName val="sal 1 bisd"/>
      <sheetName val="Resumen"/>
      <sheetName val="sal 2"/>
      <sheetName val="sal 3"/>
      <sheetName val="Hoja1"/>
      <sheetName val="sal 1 bis"/>
      <sheetName val="borra"/>
      <sheetName val="base MI"/>
      <sheetName val="conteo pps"/>
      <sheetName val="tabla"/>
      <sheetName val="tabla pef 2008"/>
      <sheetName val="tablas valores"/>
      <sheetName val="pef 2008"/>
      <sheetName val="cata PP"/>
      <sheetName val="seguro popular"/>
      <sheetName val="Programas Prioritarios"/>
      <sheetName val="Res superado"/>
      <sheetName val="SP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26">
          <cell r="A26" t="str">
            <v>6,S178</v>
          </cell>
          <cell r="C26" t="str">
            <v>S178</v>
          </cell>
          <cell r="D26" t="str">
            <v>Programas Albergues Escolares Indígenas  (PAEI)</v>
          </cell>
          <cell r="F26">
            <v>550</v>
          </cell>
          <cell r="J26">
            <v>11</v>
          </cell>
          <cell r="L26">
            <v>1</v>
          </cell>
          <cell r="M26">
            <v>10</v>
          </cell>
          <cell r="O26">
            <v>4</v>
          </cell>
          <cell r="P26">
            <v>7</v>
          </cell>
          <cell r="Q26">
            <v>0</v>
          </cell>
          <cell r="S26">
            <v>5</v>
          </cell>
          <cell r="T26">
            <v>1</v>
          </cell>
          <cell r="U26">
            <v>5</v>
          </cell>
          <cell r="V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1</v>
          </cell>
        </row>
        <row r="27">
          <cell r="A27" t="str">
            <v>6,S179</v>
          </cell>
          <cell r="C27" t="str">
            <v>S179</v>
          </cell>
          <cell r="D27" t="str">
            <v>Programa de Infraestructura Social Básica (PIBAI)</v>
          </cell>
          <cell r="F27">
            <v>4070.876221</v>
          </cell>
          <cell r="J27">
            <v>37</v>
          </cell>
          <cell r="L27">
            <v>1</v>
          </cell>
          <cell r="M27">
            <v>36</v>
          </cell>
          <cell r="O27">
            <v>9</v>
          </cell>
          <cell r="P27">
            <v>28</v>
          </cell>
          <cell r="Q27">
            <v>0</v>
          </cell>
          <cell r="S27">
            <v>8</v>
          </cell>
          <cell r="T27">
            <v>21</v>
          </cell>
          <cell r="U27">
            <v>1</v>
          </cell>
          <cell r="V27">
            <v>7</v>
          </cell>
          <cell r="AA27">
            <v>0</v>
          </cell>
          <cell r="AB27">
            <v>0</v>
          </cell>
          <cell r="AC27">
            <v>0</v>
          </cell>
          <cell r="AD27">
            <v>1</v>
          </cell>
        </row>
        <row r="28">
          <cell r="A28" t="str">
            <v>6,S180</v>
          </cell>
          <cell r="C28" t="str">
            <v>S180</v>
          </cell>
          <cell r="D28" t="str">
            <v>Programa Fondos Regionales Indígenas (PFRI)</v>
          </cell>
          <cell r="F28">
            <v>295</v>
          </cell>
          <cell r="J28">
            <v>10</v>
          </cell>
          <cell r="L28">
            <v>1</v>
          </cell>
          <cell r="M28">
            <v>9</v>
          </cell>
          <cell r="O28">
            <v>2</v>
          </cell>
          <cell r="P28">
            <v>8</v>
          </cell>
          <cell r="Q28">
            <v>0</v>
          </cell>
          <cell r="S28">
            <v>5</v>
          </cell>
          <cell r="T28">
            <v>5</v>
          </cell>
          <cell r="U28">
            <v>0</v>
          </cell>
          <cell r="V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1</v>
          </cell>
        </row>
        <row r="29">
          <cell r="A29" t="str">
            <v>6,S181</v>
          </cell>
          <cell r="C29" t="str">
            <v>S181</v>
          </cell>
          <cell r="D29" t="str">
            <v>Programa Organización Productiva para Mujeres Indígenas (POPMI)</v>
          </cell>
          <cell r="F29">
            <v>180</v>
          </cell>
          <cell r="J29">
            <v>7</v>
          </cell>
          <cell r="L29">
            <v>1</v>
          </cell>
          <cell r="M29">
            <v>6</v>
          </cell>
          <cell r="O29">
            <v>3</v>
          </cell>
          <cell r="P29">
            <v>4</v>
          </cell>
          <cell r="Q29">
            <v>0</v>
          </cell>
          <cell r="S29">
            <v>3</v>
          </cell>
          <cell r="T29">
            <v>4</v>
          </cell>
          <cell r="U29">
            <v>0</v>
          </cell>
          <cell r="V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1</v>
          </cell>
        </row>
        <row r="30">
          <cell r="A30" t="str">
            <v>6,S182</v>
          </cell>
          <cell r="C30" t="str">
            <v>S182</v>
          </cell>
          <cell r="D30" t="str">
            <v>Promoción de Convenios en Materia de Procuración de Justicia (PCMJ)</v>
          </cell>
          <cell r="F30">
            <v>37</v>
          </cell>
          <cell r="J30">
            <v>6</v>
          </cell>
          <cell r="L30">
            <v>0</v>
          </cell>
          <cell r="M30">
            <v>6</v>
          </cell>
          <cell r="O30">
            <v>2</v>
          </cell>
          <cell r="P30">
            <v>4</v>
          </cell>
          <cell r="Q30">
            <v>0</v>
          </cell>
          <cell r="S30">
            <v>3</v>
          </cell>
          <cell r="T30">
            <v>2</v>
          </cell>
          <cell r="U30">
            <v>1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1</v>
          </cell>
        </row>
        <row r="31">
          <cell r="A31" t="str">
            <v>6,S183</v>
          </cell>
          <cell r="C31" t="str">
            <v>S183</v>
          </cell>
          <cell r="D31" t="str">
            <v>Programa de Fomento y Desarrollo de las Culturas Indígenas (PFDCI)</v>
          </cell>
          <cell r="F31">
            <v>40</v>
          </cell>
          <cell r="J31">
            <v>7</v>
          </cell>
          <cell r="L31">
            <v>0</v>
          </cell>
          <cell r="M31">
            <v>7</v>
          </cell>
          <cell r="O31">
            <v>2</v>
          </cell>
          <cell r="P31">
            <v>5</v>
          </cell>
          <cell r="Q31">
            <v>0</v>
          </cell>
          <cell r="S31">
            <v>2</v>
          </cell>
          <cell r="T31">
            <v>3</v>
          </cell>
          <cell r="U31">
            <v>1</v>
          </cell>
          <cell r="V31">
            <v>1</v>
          </cell>
          <cell r="AA31">
            <v>0</v>
          </cell>
          <cell r="AB31">
            <v>0</v>
          </cell>
          <cell r="AC31">
            <v>0</v>
          </cell>
          <cell r="AD31">
            <v>1</v>
          </cell>
        </row>
        <row r="32">
          <cell r="A32" t="str">
            <v>6,S184</v>
          </cell>
          <cell r="C32" t="str">
            <v>S184</v>
          </cell>
          <cell r="D32" t="str">
            <v>Programa Turismo Alternativo en Zonas Indígenas (PTAZI)</v>
          </cell>
          <cell r="F32">
            <v>170</v>
          </cell>
          <cell r="J32">
            <v>9</v>
          </cell>
          <cell r="L32">
            <v>0</v>
          </cell>
          <cell r="M32">
            <v>9</v>
          </cell>
          <cell r="O32">
            <v>6</v>
          </cell>
          <cell r="P32">
            <v>3</v>
          </cell>
          <cell r="Q32">
            <v>0</v>
          </cell>
          <cell r="S32">
            <v>1</v>
          </cell>
          <cell r="T32">
            <v>5</v>
          </cell>
          <cell r="U32">
            <v>2</v>
          </cell>
          <cell r="V32">
            <v>1</v>
          </cell>
          <cell r="AA32">
            <v>0</v>
          </cell>
          <cell r="AB32">
            <v>0</v>
          </cell>
          <cell r="AC32">
            <v>0</v>
          </cell>
          <cell r="AD32">
            <v>1</v>
          </cell>
        </row>
        <row r="33">
          <cell r="A33" t="str">
            <v>6,S185</v>
          </cell>
          <cell r="C33" t="str">
            <v>S185</v>
          </cell>
          <cell r="D33" t="str">
            <v>Programa de Coordinación para el Apoyo a la Producción Indígena (PROCAPI)</v>
          </cell>
          <cell r="F33">
            <v>115</v>
          </cell>
          <cell r="J33">
            <v>7</v>
          </cell>
          <cell r="L33">
            <v>0</v>
          </cell>
          <cell r="M33">
            <v>7</v>
          </cell>
          <cell r="O33">
            <v>3</v>
          </cell>
          <cell r="P33">
            <v>4</v>
          </cell>
          <cell r="Q33">
            <v>0</v>
          </cell>
          <cell r="S33">
            <v>2</v>
          </cell>
          <cell r="T33">
            <v>5</v>
          </cell>
          <cell r="U33">
            <v>0</v>
          </cell>
          <cell r="V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</v>
          </cell>
        </row>
        <row r="34">
          <cell r="A34" t="str">
            <v>6,U002</v>
          </cell>
          <cell r="C34" t="str">
            <v>U002</v>
          </cell>
          <cell r="D34" t="str">
            <v>Atención a Indígenas Desplazados (Indígenas urbanos y migrantes desplazados)</v>
          </cell>
          <cell r="F34">
            <v>30</v>
          </cell>
          <cell r="J34">
            <v>5</v>
          </cell>
          <cell r="L34">
            <v>0</v>
          </cell>
          <cell r="M34">
            <v>5</v>
          </cell>
          <cell r="O34">
            <v>2</v>
          </cell>
          <cell r="P34">
            <v>3</v>
          </cell>
          <cell r="Q34">
            <v>0</v>
          </cell>
          <cell r="S34">
            <v>3</v>
          </cell>
          <cell r="T34">
            <v>0</v>
          </cell>
          <cell r="U34">
            <v>2</v>
          </cell>
          <cell r="V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1</v>
          </cell>
        </row>
        <row r="35">
          <cell r="A35" t="str">
            <v>6,</v>
          </cell>
          <cell r="B35">
            <v>4</v>
          </cell>
          <cell r="D35" t="str">
            <v>Comisión Nacional de Vivienda</v>
          </cell>
          <cell r="F35">
            <v>3042.5</v>
          </cell>
          <cell r="G35">
            <v>3210</v>
          </cell>
          <cell r="AD35">
            <v>1</v>
          </cell>
        </row>
        <row r="36">
          <cell r="A36" t="str">
            <v>6,S177</v>
          </cell>
          <cell r="C36" t="str">
            <v>S177</v>
          </cell>
          <cell r="D36" t="str">
            <v>Programa de esquema de financiamiento y subsidio federal para vivienda</v>
          </cell>
          <cell r="F36">
            <v>3042.5</v>
          </cell>
          <cell r="J36">
            <v>25</v>
          </cell>
          <cell r="L36">
            <v>1</v>
          </cell>
          <cell r="M36">
            <v>24</v>
          </cell>
          <cell r="O36">
            <v>16</v>
          </cell>
          <cell r="P36">
            <v>9</v>
          </cell>
          <cell r="Q36">
            <v>0</v>
          </cell>
          <cell r="S36">
            <v>18</v>
          </cell>
          <cell r="T36">
            <v>2</v>
          </cell>
          <cell r="U36">
            <v>3</v>
          </cell>
          <cell r="V36">
            <v>2</v>
          </cell>
          <cell r="AA36">
            <v>0</v>
          </cell>
          <cell r="AB36">
            <v>0</v>
          </cell>
          <cell r="AC36">
            <v>0</v>
          </cell>
          <cell r="AD36">
            <v>1</v>
          </cell>
        </row>
        <row r="37">
          <cell r="A37" t="str">
            <v>6,</v>
          </cell>
          <cell r="B37">
            <v>5</v>
          </cell>
          <cell r="D37" t="str">
            <v>Subsidio a la Prima del Seguro Agropecuario</v>
          </cell>
          <cell r="F37">
            <v>744.75</v>
          </cell>
          <cell r="G37">
            <v>744.8</v>
          </cell>
          <cell r="AD37">
            <v>1</v>
          </cell>
        </row>
        <row r="38">
          <cell r="A38" t="str">
            <v>6,S001</v>
          </cell>
          <cell r="C38" t="str">
            <v>S001</v>
          </cell>
          <cell r="D38" t="str">
            <v>Subsidio a la Prima del Seguro Agropecuario</v>
          </cell>
          <cell r="F38">
            <v>744.75</v>
          </cell>
          <cell r="J38">
            <v>20</v>
          </cell>
          <cell r="L38">
            <v>1</v>
          </cell>
          <cell r="M38">
            <v>19</v>
          </cell>
          <cell r="O38">
            <v>7</v>
          </cell>
          <cell r="P38">
            <v>13</v>
          </cell>
          <cell r="Q38">
            <v>0</v>
          </cell>
          <cell r="S38">
            <v>6</v>
          </cell>
          <cell r="T38">
            <v>5</v>
          </cell>
          <cell r="U38">
            <v>2</v>
          </cell>
          <cell r="V38">
            <v>7</v>
          </cell>
          <cell r="AA38">
            <v>0</v>
          </cell>
          <cell r="AB38">
            <v>0</v>
          </cell>
          <cell r="AC38">
            <v>0</v>
          </cell>
          <cell r="AD38">
            <v>1</v>
          </cell>
        </row>
        <row r="39">
          <cell r="A39" t="str">
            <v>6,</v>
          </cell>
          <cell r="B39">
            <v>6</v>
          </cell>
          <cell r="D39" t="str">
            <v>Constitución y Operación de Unidades de Promoción de Crédito (Financiera Rural)</v>
          </cell>
          <cell r="F39">
            <v>507.1</v>
          </cell>
          <cell r="G39">
            <v>507.1</v>
          </cell>
          <cell r="AD39">
            <v>1</v>
          </cell>
        </row>
        <row r="40">
          <cell r="A40" t="str">
            <v>6,S186</v>
          </cell>
          <cell r="C40" t="str">
            <v>S186</v>
          </cell>
          <cell r="D40" t="str">
            <v>Constitución y operación de unidades de promoción de crédito</v>
          </cell>
          <cell r="F40">
            <v>507.11500000000001</v>
          </cell>
          <cell r="J40">
            <v>4</v>
          </cell>
          <cell r="L40">
            <v>0</v>
          </cell>
          <cell r="M40">
            <v>4</v>
          </cell>
          <cell r="O40">
            <v>3</v>
          </cell>
          <cell r="P40">
            <v>1</v>
          </cell>
          <cell r="Q40">
            <v>0</v>
          </cell>
          <cell r="S40">
            <v>0</v>
          </cell>
          <cell r="T40">
            <v>4</v>
          </cell>
          <cell r="U40">
            <v>0</v>
          </cell>
          <cell r="V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1</v>
          </cell>
        </row>
        <row r="41">
          <cell r="AD41">
            <v>1</v>
          </cell>
        </row>
        <row r="42">
          <cell r="A42" t="str">
            <v>07</v>
          </cell>
          <cell r="D42" t="str">
            <v>Defensa Nacional</v>
          </cell>
          <cell r="F42">
            <v>34861.005899999996</v>
          </cell>
          <cell r="AD42">
            <v>1</v>
          </cell>
        </row>
        <row r="43">
          <cell r="AD43">
            <v>1</v>
          </cell>
        </row>
        <row r="44">
          <cell r="B44" t="str">
            <v>Total programas prioritarios</v>
          </cell>
          <cell r="F44">
            <v>0</v>
          </cell>
          <cell r="G44">
            <v>1000</v>
          </cell>
        </row>
        <row r="45">
          <cell r="A45" t="str">
            <v>7,</v>
          </cell>
          <cell r="B45">
            <v>7</v>
          </cell>
          <cell r="D45" t="str">
            <v>Equipamiento</v>
          </cell>
          <cell r="E45" t="str">
            <v>1/</v>
          </cell>
          <cell r="F45">
            <v>0</v>
          </cell>
          <cell r="G45">
            <v>1000</v>
          </cell>
          <cell r="AD45">
            <v>1</v>
          </cell>
        </row>
        <row r="46">
          <cell r="AD46">
            <v>1</v>
          </cell>
        </row>
        <row r="47">
          <cell r="A47" t="str">
            <v>08</v>
          </cell>
          <cell r="D47" t="str">
            <v>Agricultura, Ganadería, Desarrollo Rural, Pesca y Alimentación</v>
          </cell>
          <cell r="F47">
            <v>64447.3</v>
          </cell>
          <cell r="J47">
            <v>188</v>
          </cell>
          <cell r="K47">
            <v>0</v>
          </cell>
          <cell r="L47">
            <v>10</v>
          </cell>
          <cell r="M47">
            <v>178</v>
          </cell>
          <cell r="N47">
            <v>0</v>
          </cell>
          <cell r="O47">
            <v>67</v>
          </cell>
          <cell r="P47">
            <v>121</v>
          </cell>
          <cell r="Q47">
            <v>0</v>
          </cell>
          <cell r="R47">
            <v>0</v>
          </cell>
          <cell r="S47">
            <v>160</v>
          </cell>
          <cell r="T47">
            <v>17</v>
          </cell>
          <cell r="U47">
            <v>7</v>
          </cell>
          <cell r="V47">
            <v>4</v>
          </cell>
          <cell r="AD47">
            <v>1</v>
          </cell>
        </row>
        <row r="48">
          <cell r="AD48">
            <v>1</v>
          </cell>
        </row>
        <row r="49">
          <cell r="B49" t="str">
            <v>Total programas prioritarios</v>
          </cell>
          <cell r="F49">
            <v>55711.107189000009</v>
          </cell>
          <cell r="G49">
            <v>55986.939410000014</v>
          </cell>
        </row>
        <row r="50">
          <cell r="A50" t="str">
            <v>8,</v>
          </cell>
          <cell r="B50">
            <v>8</v>
          </cell>
          <cell r="D50" t="str">
            <v>PROCAMPO</v>
          </cell>
          <cell r="F50">
            <v>16678</v>
          </cell>
          <cell r="G50">
            <v>16678</v>
          </cell>
          <cell r="AD50">
            <v>1</v>
          </cell>
        </row>
        <row r="51">
          <cell r="A51" t="str">
            <v>8,S161</v>
          </cell>
          <cell r="C51" t="str">
            <v>S161</v>
          </cell>
          <cell r="D51" t="str">
            <v>PROCAMPO</v>
          </cell>
          <cell r="F51">
            <v>16678</v>
          </cell>
          <cell r="J51">
            <v>16</v>
          </cell>
          <cell r="L51">
            <v>1</v>
          </cell>
          <cell r="M51">
            <v>15</v>
          </cell>
          <cell r="O51">
            <v>4</v>
          </cell>
          <cell r="P51">
            <v>12</v>
          </cell>
          <cell r="Q51">
            <v>0</v>
          </cell>
          <cell r="S51">
            <v>13</v>
          </cell>
          <cell r="T51">
            <v>3</v>
          </cell>
          <cell r="U51">
            <v>0</v>
          </cell>
          <cell r="V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1</v>
          </cell>
        </row>
        <row r="52">
          <cell r="A52" t="str">
            <v>8,</v>
          </cell>
          <cell r="B52">
            <v>9</v>
          </cell>
          <cell r="D52" t="str">
            <v>Adquisición de Activos Productivos (Alianza para el Campo)</v>
          </cell>
          <cell r="F52">
            <v>12942.867779</v>
          </cell>
          <cell r="G52">
            <v>12942.9</v>
          </cell>
          <cell r="AD52">
            <v>1</v>
          </cell>
        </row>
        <row r="53">
          <cell r="A53" t="str">
            <v>8,S170</v>
          </cell>
          <cell r="C53" t="str">
            <v>S170</v>
          </cell>
          <cell r="D53" t="str">
            <v>Alianza para el Campo</v>
          </cell>
          <cell r="F53">
            <v>12942.867779</v>
          </cell>
          <cell r="J53">
            <v>12</v>
          </cell>
          <cell r="L53">
            <v>1</v>
          </cell>
          <cell r="M53">
            <v>11</v>
          </cell>
          <cell r="O53">
            <v>4</v>
          </cell>
          <cell r="P53">
            <v>8</v>
          </cell>
          <cell r="Q53">
            <v>0</v>
          </cell>
          <cell r="S53">
            <v>12</v>
          </cell>
          <cell r="T53">
            <v>0</v>
          </cell>
          <cell r="U53">
            <v>0</v>
          </cell>
          <cell r="V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1</v>
          </cell>
        </row>
        <row r="54">
          <cell r="A54" t="str">
            <v>8,</v>
          </cell>
          <cell r="B54">
            <v>10</v>
          </cell>
          <cell r="D54" t="str">
            <v>Programa de Atención a Problemas Estructurales</v>
          </cell>
          <cell r="F54">
            <v>11763.4</v>
          </cell>
          <cell r="G54">
            <v>11763.4</v>
          </cell>
          <cell r="AD54">
            <v>1</v>
          </cell>
        </row>
        <row r="55">
          <cell r="A55" t="str">
            <v>8,S211</v>
          </cell>
          <cell r="C55" t="str">
            <v>S211</v>
          </cell>
          <cell r="D55" t="str">
            <v>Programa de Atención a Problemas Estructurales</v>
          </cell>
          <cell r="F55">
            <v>11763.4</v>
          </cell>
          <cell r="J55">
            <v>26</v>
          </cell>
          <cell r="L55">
            <v>1</v>
          </cell>
          <cell r="M55">
            <v>25</v>
          </cell>
          <cell r="O55">
            <v>13</v>
          </cell>
          <cell r="P55">
            <v>13</v>
          </cell>
          <cell r="Q55">
            <v>0</v>
          </cell>
          <cell r="S55">
            <v>20</v>
          </cell>
          <cell r="T55">
            <v>5</v>
          </cell>
          <cell r="U55">
            <v>1</v>
          </cell>
          <cell r="V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1</v>
          </cell>
        </row>
        <row r="56">
          <cell r="A56" t="str">
            <v>8,</v>
          </cell>
          <cell r="B56">
            <v>11</v>
          </cell>
          <cell r="D56" t="str">
            <v>Programa de Uso Sustentable de Recursos Naturales para la Producción Primaria</v>
          </cell>
          <cell r="F56">
            <v>5516</v>
          </cell>
          <cell r="G56">
            <v>5791.8</v>
          </cell>
          <cell r="AD56">
            <v>1</v>
          </cell>
        </row>
        <row r="57">
          <cell r="A57" t="str">
            <v>8,S195</v>
          </cell>
          <cell r="C57" t="str">
            <v>S195</v>
          </cell>
          <cell r="D57" t="str">
            <v>Programa de Uso Sustentable de Recursos Naturales para la Producción Primaria</v>
          </cell>
          <cell r="F57">
            <v>5516</v>
          </cell>
          <cell r="J57">
            <v>34</v>
          </cell>
          <cell r="L57">
            <v>1</v>
          </cell>
          <cell r="M57">
            <v>33</v>
          </cell>
          <cell r="O57">
            <v>11</v>
          </cell>
          <cell r="P57">
            <v>23</v>
          </cell>
          <cell r="Q57">
            <v>0</v>
          </cell>
          <cell r="S57">
            <v>32</v>
          </cell>
          <cell r="T57">
            <v>2</v>
          </cell>
          <cell r="U57">
            <v>0</v>
          </cell>
          <cell r="V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1</v>
          </cell>
        </row>
        <row r="58">
          <cell r="A58" t="str">
            <v>8,</v>
          </cell>
          <cell r="B58">
            <v>12</v>
          </cell>
          <cell r="D58" t="str">
            <v>Programa de Inducción y Desarrollo del Financiamiento al Medio Rural</v>
          </cell>
          <cell r="F58">
            <v>2559.6513799999998</v>
          </cell>
          <cell r="G58">
            <v>2559.6513799999998</v>
          </cell>
          <cell r="AD58">
            <v>1</v>
          </cell>
        </row>
        <row r="59">
          <cell r="A59" t="str">
            <v>8,S210</v>
          </cell>
          <cell r="C59" t="str">
            <v>S210</v>
          </cell>
          <cell r="D59" t="str">
            <v>Programa de Inducción y Desarrollo del Financiamiento al Medio Rural</v>
          </cell>
          <cell r="F59">
            <v>2559.6513799999998</v>
          </cell>
          <cell r="J59">
            <v>20</v>
          </cell>
          <cell r="L59">
            <v>1</v>
          </cell>
          <cell r="M59">
            <v>19</v>
          </cell>
          <cell r="O59">
            <v>6</v>
          </cell>
          <cell r="P59">
            <v>14</v>
          </cell>
          <cell r="Q59">
            <v>0</v>
          </cell>
          <cell r="S59">
            <v>16</v>
          </cell>
          <cell r="T59">
            <v>0</v>
          </cell>
          <cell r="U59">
            <v>0</v>
          </cell>
          <cell r="V59">
            <v>4</v>
          </cell>
          <cell r="AA59">
            <v>0</v>
          </cell>
          <cell r="AB59">
            <v>0</v>
          </cell>
          <cell r="AC59">
            <v>0</v>
          </cell>
          <cell r="AD59">
            <v>1</v>
          </cell>
        </row>
        <row r="60">
          <cell r="A60" t="str">
            <v>8,</v>
          </cell>
          <cell r="B60">
            <v>13</v>
          </cell>
          <cell r="D60" t="str">
            <v>Programa de Soporte</v>
          </cell>
          <cell r="E60" t="str">
            <v>2/</v>
          </cell>
          <cell r="F60">
            <v>2076.4</v>
          </cell>
          <cell r="G60">
            <v>2076.4</v>
          </cell>
          <cell r="AD60">
            <v>1</v>
          </cell>
        </row>
        <row r="61">
          <cell r="A61" t="str">
            <v>8,S198</v>
          </cell>
          <cell r="C61" t="str">
            <v>S198</v>
          </cell>
          <cell r="D61" t="str">
            <v>Programa de Soporte al Sector Agropecuario</v>
          </cell>
          <cell r="F61">
            <v>1025.983639</v>
          </cell>
          <cell r="J61">
            <v>50</v>
          </cell>
          <cell r="L61">
            <v>3</v>
          </cell>
          <cell r="M61">
            <v>47</v>
          </cell>
          <cell r="O61">
            <v>15</v>
          </cell>
          <cell r="P61">
            <v>35</v>
          </cell>
          <cell r="Q61">
            <v>0</v>
          </cell>
          <cell r="S61">
            <v>42</v>
          </cell>
          <cell r="T61">
            <v>5</v>
          </cell>
          <cell r="U61">
            <v>3</v>
          </cell>
          <cell r="V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1</v>
          </cell>
        </row>
        <row r="62">
          <cell r="A62" t="str">
            <v>8,</v>
          </cell>
          <cell r="B62">
            <v>14</v>
          </cell>
          <cell r="D62" t="str">
            <v>Apoyo al cambio tecnológico en las actividades agropecuarias, rurales, acuícolas y pesqueras</v>
          </cell>
          <cell r="F62">
            <v>946.06568800000002</v>
          </cell>
          <cell r="G62">
            <v>946.06568800000002</v>
          </cell>
          <cell r="AD62">
            <v>1</v>
          </cell>
        </row>
        <row r="63">
          <cell r="A63" t="str">
            <v>8,E005</v>
          </cell>
          <cell r="C63" t="str">
            <v>E005</v>
          </cell>
          <cell r="D63" t="str">
            <v>Apoyo al cambio tecnológico en las actividades agropecuarias, rurales, acuícolas y pesqueras</v>
          </cell>
          <cell r="F63">
            <v>946.06568800000002</v>
          </cell>
          <cell r="J63">
            <v>0</v>
          </cell>
          <cell r="L63">
            <v>0</v>
          </cell>
          <cell r="M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1</v>
          </cell>
        </row>
        <row r="64">
          <cell r="A64" t="str">
            <v>8,</v>
          </cell>
          <cell r="B64">
            <v>15</v>
          </cell>
          <cell r="D64" t="str">
            <v>Programa de Apoyo a Contingencias Climatológicas</v>
          </cell>
          <cell r="F64">
            <v>900</v>
          </cell>
          <cell r="G64">
            <v>900</v>
          </cell>
          <cell r="AD64">
            <v>1</v>
          </cell>
        </row>
        <row r="65">
          <cell r="A65" t="str">
            <v>8,S173</v>
          </cell>
          <cell r="C65" t="str">
            <v>S173</v>
          </cell>
          <cell r="D65" t="str">
            <v>Programa de  Apoyo a Contingencias Climatológicas</v>
          </cell>
          <cell r="F65">
            <v>900</v>
          </cell>
          <cell r="J65">
            <v>12</v>
          </cell>
          <cell r="L65">
            <v>1</v>
          </cell>
          <cell r="M65">
            <v>11</v>
          </cell>
          <cell r="O65">
            <v>5</v>
          </cell>
          <cell r="P65">
            <v>7</v>
          </cell>
          <cell r="Q65">
            <v>0</v>
          </cell>
          <cell r="S65">
            <v>9</v>
          </cell>
          <cell r="T65">
            <v>1</v>
          </cell>
          <cell r="U65">
            <v>2</v>
          </cell>
          <cell r="V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</v>
          </cell>
        </row>
        <row r="66">
          <cell r="A66" t="str">
            <v>8,</v>
          </cell>
          <cell r="B66">
            <v>16</v>
          </cell>
          <cell r="D66" t="str">
            <v>Desarrollo y aplicación de programas educativos en materia agropecuaria</v>
          </cell>
          <cell r="F66">
            <v>821.97663599999998</v>
          </cell>
          <cell r="G66">
            <v>821.97663599999998</v>
          </cell>
          <cell r="AD66">
            <v>1</v>
          </cell>
        </row>
        <row r="67">
          <cell r="A67" t="str">
            <v>8,E004</v>
          </cell>
          <cell r="C67" t="str">
            <v>E004</v>
          </cell>
          <cell r="D67" t="str">
            <v>Desarrollo y aplicación de programas educativos en materia agropecuaria</v>
          </cell>
          <cell r="F67">
            <v>821.97663599999998</v>
          </cell>
          <cell r="J67">
            <v>0</v>
          </cell>
          <cell r="L67">
            <v>0</v>
          </cell>
          <cell r="M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</v>
          </cell>
        </row>
        <row r="68">
          <cell r="A68" t="str">
            <v>8,</v>
          </cell>
          <cell r="B68">
            <v>17</v>
          </cell>
          <cell r="D68" t="str">
            <v>Desarrollo de los programas educativos a nivel superior</v>
          </cell>
          <cell r="F68">
            <v>739.22646599999996</v>
          </cell>
          <cell r="G68">
            <v>739.22646599999996</v>
          </cell>
          <cell r="AD68">
            <v>1</v>
          </cell>
        </row>
        <row r="69">
          <cell r="A69" t="str">
            <v>8,E002</v>
          </cell>
          <cell r="C69" t="str">
            <v>E002</v>
          </cell>
          <cell r="D69" t="str">
            <v>Desarrollo de los programas educativos a nivel  superior</v>
          </cell>
          <cell r="F69">
            <v>739.22646599999996</v>
          </cell>
          <cell r="J69">
            <v>0</v>
          </cell>
          <cell r="L69">
            <v>0</v>
          </cell>
          <cell r="M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1</v>
          </cell>
        </row>
        <row r="70">
          <cell r="A70" t="str">
            <v>8,</v>
          </cell>
          <cell r="B70">
            <v>18</v>
          </cell>
          <cell r="D70" t="str">
            <v>Desarrollo y aplicación de programas educativos a nivel medio superior</v>
          </cell>
          <cell r="F70">
            <v>392.51924000000002</v>
          </cell>
          <cell r="G70">
            <v>392.51924000000002</v>
          </cell>
          <cell r="AD70">
            <v>1</v>
          </cell>
        </row>
        <row r="71">
          <cell r="A71" t="str">
            <v>8,E001</v>
          </cell>
          <cell r="C71" t="str">
            <v>E001</v>
          </cell>
          <cell r="D71" t="str">
            <v>Desarrollo y aplicación de programas educativos a nivel medio superior</v>
          </cell>
          <cell r="F71">
            <v>392.51924000000002</v>
          </cell>
          <cell r="J71">
            <v>0</v>
          </cell>
          <cell r="L71">
            <v>0</v>
          </cell>
          <cell r="M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1</v>
          </cell>
        </row>
        <row r="72">
          <cell r="A72" t="str">
            <v>8,</v>
          </cell>
          <cell r="B72">
            <v>19</v>
          </cell>
          <cell r="D72" t="str">
            <v>Programa de Apoyo a la Participación de Actores para el Desarrollo Rural</v>
          </cell>
          <cell r="F72">
            <v>375</v>
          </cell>
          <cell r="G72">
            <v>375</v>
          </cell>
          <cell r="AD72">
            <v>1</v>
          </cell>
        </row>
        <row r="73">
          <cell r="A73" t="str">
            <v>8,S212</v>
          </cell>
          <cell r="C73" t="str">
            <v>S212</v>
          </cell>
          <cell r="D73" t="str">
            <v>Programa de Apoyo a la Participación de Actores para el Desarrollo Rural</v>
          </cell>
          <cell r="F73">
            <v>375</v>
          </cell>
          <cell r="J73">
            <v>18</v>
          </cell>
          <cell r="L73">
            <v>1</v>
          </cell>
          <cell r="M73">
            <v>17</v>
          </cell>
          <cell r="O73">
            <v>9</v>
          </cell>
          <cell r="P73">
            <v>9</v>
          </cell>
          <cell r="Q73">
            <v>0</v>
          </cell>
          <cell r="S73">
            <v>16</v>
          </cell>
          <cell r="T73">
            <v>1</v>
          </cell>
          <cell r="U73">
            <v>1</v>
          </cell>
          <cell r="V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</v>
          </cell>
        </row>
        <row r="74">
          <cell r="AD74">
            <v>1</v>
          </cell>
        </row>
        <row r="75">
          <cell r="A75" t="str">
            <v>09</v>
          </cell>
          <cell r="D75" t="str">
            <v>Comunicaciones y Transportes</v>
          </cell>
          <cell r="F75">
            <v>58279.298300000002</v>
          </cell>
          <cell r="J75">
            <v>31</v>
          </cell>
          <cell r="K75">
            <v>0</v>
          </cell>
          <cell r="L75">
            <v>10</v>
          </cell>
          <cell r="M75">
            <v>21</v>
          </cell>
          <cell r="N75">
            <v>0</v>
          </cell>
          <cell r="O75">
            <v>23</v>
          </cell>
          <cell r="P75">
            <v>8</v>
          </cell>
          <cell r="Q75">
            <v>0</v>
          </cell>
          <cell r="R75">
            <v>0</v>
          </cell>
          <cell r="S75">
            <v>16</v>
          </cell>
          <cell r="T75">
            <v>8</v>
          </cell>
          <cell r="U75">
            <v>7</v>
          </cell>
          <cell r="V75">
            <v>0</v>
          </cell>
          <cell r="AD75">
            <v>1</v>
          </cell>
        </row>
        <row r="76">
          <cell r="AD76">
            <v>1</v>
          </cell>
        </row>
        <row r="77">
          <cell r="B77" t="str">
            <v>Total programas prioritarios</v>
          </cell>
          <cell r="F77">
            <v>51073.959968999989</v>
          </cell>
          <cell r="G77">
            <v>53985.698986000003</v>
          </cell>
        </row>
        <row r="78">
          <cell r="A78" t="str">
            <v>8,</v>
          </cell>
          <cell r="B78">
            <v>20</v>
          </cell>
          <cell r="D78" t="str">
            <v>Programa Carretero</v>
          </cell>
          <cell r="F78">
            <v>20149.987043999998</v>
          </cell>
          <cell r="G78">
            <v>22288.400000000001</v>
          </cell>
          <cell r="AD78">
            <v>1</v>
          </cell>
        </row>
        <row r="79">
          <cell r="A79" t="str">
            <v>9,K003</v>
          </cell>
          <cell r="C79" t="str">
            <v>K003</v>
          </cell>
          <cell r="D79" t="str">
            <v>Proyectos de infraestructura económica de carreteras</v>
          </cell>
          <cell r="F79">
            <v>17921.5</v>
          </cell>
          <cell r="J79">
            <v>0</v>
          </cell>
          <cell r="L79">
            <v>0</v>
          </cell>
          <cell r="M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1</v>
          </cell>
        </row>
        <row r="80">
          <cell r="A80" t="str">
            <v>9,R001</v>
          </cell>
          <cell r="C80" t="str">
            <v>R001</v>
          </cell>
          <cell r="D80" t="str">
            <v>Derechos de vía</v>
          </cell>
          <cell r="F80">
            <v>727.30547000000001</v>
          </cell>
          <cell r="J80">
            <v>0</v>
          </cell>
          <cell r="L80">
            <v>0</v>
          </cell>
          <cell r="M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1</v>
          </cell>
        </row>
        <row r="81">
          <cell r="A81" t="str">
            <v>9,G003</v>
          </cell>
          <cell r="C81" t="str">
            <v>G003</v>
          </cell>
          <cell r="D81" t="str">
            <v>Supervisión, Regulación, Inspección y Verificación de construcción de carreteras</v>
          </cell>
          <cell r="F81">
            <v>653.72409400000004</v>
          </cell>
          <cell r="J81">
            <v>0</v>
          </cell>
          <cell r="L81">
            <v>0</v>
          </cell>
          <cell r="M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1</v>
          </cell>
        </row>
        <row r="82">
          <cell r="A82" t="str">
            <v>9,E004</v>
          </cell>
          <cell r="C82" t="str">
            <v>E004</v>
          </cell>
          <cell r="D82" t="str">
            <v>Estudios técnicos para la construcción, conservación y operación de infraestructura de comunicaciones y transportes</v>
          </cell>
          <cell r="F82">
            <v>439.94747999999998</v>
          </cell>
          <cell r="J82">
            <v>0</v>
          </cell>
          <cell r="L82">
            <v>0</v>
          </cell>
          <cell r="M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</v>
          </cell>
        </row>
        <row r="83">
          <cell r="A83" t="str">
            <v>9,E020</v>
          </cell>
          <cell r="C83" t="str">
            <v>E020</v>
          </cell>
          <cell r="D83" t="str">
            <v>Atención a Puntos de Conflicto</v>
          </cell>
          <cell r="F83">
            <v>207.51</v>
          </cell>
          <cell r="J83">
            <v>3</v>
          </cell>
          <cell r="L83">
            <v>1</v>
          </cell>
          <cell r="M83">
            <v>2</v>
          </cell>
          <cell r="O83">
            <v>2</v>
          </cell>
          <cell r="P83">
            <v>1</v>
          </cell>
          <cell r="Q83">
            <v>0</v>
          </cell>
          <cell r="S83">
            <v>1</v>
          </cell>
          <cell r="T83">
            <v>1</v>
          </cell>
          <cell r="U83">
            <v>1</v>
          </cell>
          <cell r="V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1</v>
          </cell>
        </row>
        <row r="84">
          <cell r="A84" t="str">
            <v>9,E005</v>
          </cell>
          <cell r="C84" t="str">
            <v>E005</v>
          </cell>
          <cell r="D84" t="str">
            <v>Estudios y proyectos de construcción de carreteras</v>
          </cell>
          <cell r="F84">
            <v>200</v>
          </cell>
          <cell r="J84">
            <v>0</v>
          </cell>
          <cell r="L84">
            <v>0</v>
          </cell>
          <cell r="M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1</v>
          </cell>
        </row>
        <row r="85">
          <cell r="A85" t="str">
            <v>9,</v>
          </cell>
          <cell r="B85">
            <v>21</v>
          </cell>
          <cell r="D85" t="str">
            <v>Caminos Rurales</v>
          </cell>
          <cell r="F85">
            <v>10801</v>
          </cell>
          <cell r="G85">
            <v>10842.5</v>
          </cell>
          <cell r="AD85">
            <v>1</v>
          </cell>
        </row>
        <row r="86">
          <cell r="A86" t="str">
            <v>9,K003</v>
          </cell>
          <cell r="C86" t="str">
            <v>K003</v>
          </cell>
          <cell r="D86" t="str">
            <v>Proyectos de infraestructura económica de carreteras</v>
          </cell>
          <cell r="F86">
            <v>9172</v>
          </cell>
          <cell r="J86">
            <v>0</v>
          </cell>
          <cell r="L86">
            <v>0</v>
          </cell>
          <cell r="M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1</v>
          </cell>
        </row>
        <row r="87">
          <cell r="A87" t="str">
            <v>9,S071</v>
          </cell>
          <cell r="C87" t="str">
            <v>S071</v>
          </cell>
          <cell r="D87" t="str">
            <v>Programa de Empleo Temporal (PET)</v>
          </cell>
          <cell r="F87">
            <v>1186.5999999999999</v>
          </cell>
          <cell r="J87">
            <v>4</v>
          </cell>
          <cell r="L87">
            <v>1</v>
          </cell>
          <cell r="M87">
            <v>3</v>
          </cell>
          <cell r="O87">
            <v>3</v>
          </cell>
          <cell r="P87">
            <v>1</v>
          </cell>
          <cell r="Q87">
            <v>0</v>
          </cell>
          <cell r="S87">
            <v>3</v>
          </cell>
          <cell r="T87">
            <v>1</v>
          </cell>
          <cell r="U87">
            <v>0</v>
          </cell>
          <cell r="V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1</v>
          </cell>
        </row>
        <row r="88">
          <cell r="A88" t="str">
            <v>9,E002</v>
          </cell>
          <cell r="C88" t="str">
            <v>E002</v>
          </cell>
          <cell r="D88" t="str">
            <v>Conservación de infraestructura de caminos rurales y carreteras alimentadoras</v>
          </cell>
          <cell r="F88">
            <v>366.8</v>
          </cell>
          <cell r="J88">
            <v>0</v>
          </cell>
          <cell r="L88">
            <v>0</v>
          </cell>
          <cell r="M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1</v>
          </cell>
        </row>
        <row r="89">
          <cell r="A89" t="str">
            <v>9,E005</v>
          </cell>
          <cell r="C89" t="str">
            <v>E005</v>
          </cell>
          <cell r="D89" t="str">
            <v>Estudios y proyectos de construcción de carreteras</v>
          </cell>
          <cell r="F89">
            <v>65</v>
          </cell>
          <cell r="J89">
            <v>0</v>
          </cell>
          <cell r="L89">
            <v>0</v>
          </cell>
          <cell r="M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1</v>
          </cell>
        </row>
        <row r="90">
          <cell r="A90" t="str">
            <v>9,K028</v>
          </cell>
          <cell r="C90" t="str">
            <v>K028</v>
          </cell>
          <cell r="D90" t="str">
            <v>Estudios de preinversión</v>
          </cell>
          <cell r="F90">
            <v>10.6</v>
          </cell>
          <cell r="J90">
            <v>0</v>
          </cell>
          <cell r="L90">
            <v>0</v>
          </cell>
          <cell r="M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1</v>
          </cell>
        </row>
        <row r="91">
          <cell r="A91" t="str">
            <v>9,</v>
          </cell>
          <cell r="B91">
            <v>22</v>
          </cell>
          <cell r="D91" t="str">
            <v>Conservación y Mantenimiento de Carreteras</v>
          </cell>
          <cell r="F91">
            <v>10469.173939</v>
          </cell>
          <cell r="G91">
            <v>11201</v>
          </cell>
          <cell r="AD91">
            <v>1</v>
          </cell>
        </row>
        <row r="92">
          <cell r="A92" t="str">
            <v>9,E001</v>
          </cell>
          <cell r="C92" t="str">
            <v>E001</v>
          </cell>
          <cell r="D92" t="str">
            <v>Conservación Periódica de Tramos</v>
          </cell>
          <cell r="F92">
            <v>6268.1702100000002</v>
          </cell>
          <cell r="J92">
            <v>3</v>
          </cell>
          <cell r="L92">
            <v>1</v>
          </cell>
          <cell r="M92">
            <v>2</v>
          </cell>
          <cell r="O92">
            <v>2</v>
          </cell>
          <cell r="P92">
            <v>1</v>
          </cell>
          <cell r="Q92">
            <v>0</v>
          </cell>
          <cell r="S92">
            <v>1</v>
          </cell>
          <cell r="T92">
            <v>1</v>
          </cell>
          <cell r="U92">
            <v>1</v>
          </cell>
          <cell r="V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1</v>
          </cell>
        </row>
        <row r="93">
          <cell r="A93" t="str">
            <v>9,E017</v>
          </cell>
          <cell r="C93" t="str">
            <v>E017</v>
          </cell>
          <cell r="D93" t="str">
            <v>Conservación Rutinaria de Tramos</v>
          </cell>
          <cell r="F93">
            <v>2857.8940790000001</v>
          </cell>
          <cell r="J93">
            <v>3</v>
          </cell>
          <cell r="L93">
            <v>1</v>
          </cell>
          <cell r="M93">
            <v>2</v>
          </cell>
          <cell r="O93">
            <v>2</v>
          </cell>
          <cell r="P93">
            <v>1</v>
          </cell>
          <cell r="Q93">
            <v>0</v>
          </cell>
          <cell r="S93">
            <v>1</v>
          </cell>
          <cell r="T93">
            <v>1</v>
          </cell>
          <cell r="U93">
            <v>1</v>
          </cell>
          <cell r="V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1</v>
          </cell>
        </row>
        <row r="94">
          <cell r="A94" t="str">
            <v>9,E016</v>
          </cell>
          <cell r="C94" t="str">
            <v>E016</v>
          </cell>
          <cell r="D94" t="str">
            <v>Reconstrucción de Tramos</v>
          </cell>
          <cell r="F94">
            <v>497.57965000000002</v>
          </cell>
          <cell r="J94">
            <v>3</v>
          </cell>
          <cell r="L94">
            <v>1</v>
          </cell>
          <cell r="M94">
            <v>2</v>
          </cell>
          <cell r="O94">
            <v>2</v>
          </cell>
          <cell r="P94">
            <v>1</v>
          </cell>
          <cell r="Q94">
            <v>0</v>
          </cell>
          <cell r="S94">
            <v>1</v>
          </cell>
          <cell r="T94">
            <v>1</v>
          </cell>
          <cell r="U94">
            <v>1</v>
          </cell>
          <cell r="V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1</v>
          </cell>
        </row>
        <row r="95">
          <cell r="A95" t="str">
            <v>9,E018</v>
          </cell>
          <cell r="C95" t="str">
            <v>E018</v>
          </cell>
          <cell r="D95" t="str">
            <v>Reconstrucción de Puentes</v>
          </cell>
          <cell r="F95">
            <v>368.53</v>
          </cell>
          <cell r="J95">
            <v>3</v>
          </cell>
          <cell r="L95">
            <v>1</v>
          </cell>
          <cell r="M95">
            <v>2</v>
          </cell>
          <cell r="O95">
            <v>2</v>
          </cell>
          <cell r="P95">
            <v>1</v>
          </cell>
          <cell r="Q95">
            <v>0</v>
          </cell>
          <cell r="S95">
            <v>1</v>
          </cell>
          <cell r="T95">
            <v>1</v>
          </cell>
          <cell r="U95">
            <v>1</v>
          </cell>
          <cell r="V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1</v>
          </cell>
        </row>
        <row r="96">
          <cell r="A96" t="str">
            <v>9,K027</v>
          </cell>
          <cell r="C96" t="str">
            <v>K027</v>
          </cell>
          <cell r="D96" t="str">
            <v>Mantenimiento de infraestructura</v>
          </cell>
          <cell r="E96" t="str">
            <v>3/</v>
          </cell>
          <cell r="F96">
            <v>198</v>
          </cell>
          <cell r="J96">
            <v>1</v>
          </cell>
          <cell r="L96">
            <v>0</v>
          </cell>
          <cell r="M96">
            <v>1</v>
          </cell>
          <cell r="O96">
            <v>1</v>
          </cell>
          <cell r="P96">
            <v>0</v>
          </cell>
          <cell r="Q96">
            <v>0</v>
          </cell>
          <cell r="S96">
            <v>1</v>
          </cell>
          <cell r="T96">
            <v>0</v>
          </cell>
          <cell r="U96">
            <v>0</v>
          </cell>
          <cell r="V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1</v>
          </cell>
        </row>
        <row r="97">
          <cell r="A97" t="str">
            <v>9,E019</v>
          </cell>
          <cell r="C97" t="str">
            <v>E019</v>
          </cell>
          <cell r="D97" t="str">
            <v>Conservación Rutinaria de Puentes</v>
          </cell>
          <cell r="F97">
            <v>158.5</v>
          </cell>
          <cell r="J97">
            <v>3</v>
          </cell>
          <cell r="L97">
            <v>1</v>
          </cell>
          <cell r="M97">
            <v>2</v>
          </cell>
          <cell r="O97">
            <v>2</v>
          </cell>
          <cell r="P97">
            <v>1</v>
          </cell>
          <cell r="Q97">
            <v>0</v>
          </cell>
          <cell r="S97">
            <v>1</v>
          </cell>
          <cell r="T97">
            <v>1</v>
          </cell>
          <cell r="U97">
            <v>1</v>
          </cell>
          <cell r="V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1</v>
          </cell>
        </row>
        <row r="98">
          <cell r="A98" t="str">
            <v>9,E021</v>
          </cell>
          <cell r="C98" t="str">
            <v>E021</v>
          </cell>
          <cell r="D98" t="str">
            <v>Mantenimiento Integral de la Red Federal de Carreteras</v>
          </cell>
          <cell r="F98">
            <v>120.5</v>
          </cell>
          <cell r="J98">
            <v>3</v>
          </cell>
          <cell r="L98">
            <v>1</v>
          </cell>
          <cell r="M98">
            <v>2</v>
          </cell>
          <cell r="O98">
            <v>2</v>
          </cell>
          <cell r="P98">
            <v>1</v>
          </cell>
          <cell r="Q98">
            <v>0</v>
          </cell>
          <cell r="S98">
            <v>1</v>
          </cell>
          <cell r="T98">
            <v>1</v>
          </cell>
          <cell r="U98">
            <v>1</v>
          </cell>
          <cell r="V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1</v>
          </cell>
        </row>
        <row r="99">
          <cell r="A99" t="str">
            <v>9,</v>
          </cell>
          <cell r="B99">
            <v>23</v>
          </cell>
          <cell r="D99" t="str">
            <v>Prestación de Servicios en Puertos, Aeropuertos y Ferrocarriles</v>
          </cell>
          <cell r="F99">
            <v>9653.798985999998</v>
          </cell>
          <cell r="G99">
            <v>9653.798985999998</v>
          </cell>
          <cell r="AD99">
            <v>1</v>
          </cell>
        </row>
        <row r="100">
          <cell r="A100" t="str">
            <v>9,G002</v>
          </cell>
          <cell r="C100" t="str">
            <v>G002</v>
          </cell>
          <cell r="D100" t="str">
            <v>Supervisión, inspección y verificación del transporte terrestre, marítimo y aéreo</v>
          </cell>
          <cell r="F100">
            <v>2774.9745939999998</v>
          </cell>
          <cell r="J100">
            <v>0</v>
          </cell>
          <cell r="L100">
            <v>0</v>
          </cell>
          <cell r="M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1</v>
          </cell>
        </row>
        <row r="101">
          <cell r="A101" t="str">
            <v>9,K004</v>
          </cell>
          <cell r="C101" t="str">
            <v>K004</v>
          </cell>
          <cell r="D101" t="str">
            <v>Proyectos de infraestructura económica de puertos</v>
          </cell>
          <cell r="F101">
            <v>1778.25</v>
          </cell>
          <cell r="J101">
            <v>0</v>
          </cell>
          <cell r="L101">
            <v>0</v>
          </cell>
          <cell r="M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1</v>
          </cell>
        </row>
        <row r="102">
          <cell r="A102" t="str">
            <v>9,E010</v>
          </cell>
          <cell r="C102" t="str">
            <v>E010</v>
          </cell>
          <cell r="D102" t="str">
            <v>Servicios de ayudas a la navegación aérea</v>
          </cell>
          <cell r="F102">
            <v>1504.2893919999999</v>
          </cell>
          <cell r="J102">
            <v>4</v>
          </cell>
          <cell r="L102">
            <v>1</v>
          </cell>
          <cell r="M102">
            <v>3</v>
          </cell>
          <cell r="O102">
            <v>4</v>
          </cell>
          <cell r="P102">
            <v>0</v>
          </cell>
          <cell r="Q102">
            <v>0</v>
          </cell>
          <cell r="S102">
            <v>4</v>
          </cell>
          <cell r="T102">
            <v>0</v>
          </cell>
          <cell r="U102">
            <v>0</v>
          </cell>
          <cell r="V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1</v>
          </cell>
        </row>
        <row r="103">
          <cell r="A103" t="str">
            <v>9,K027</v>
          </cell>
          <cell r="C103" t="str">
            <v>K027</v>
          </cell>
          <cell r="D103" t="str">
            <v>Mantenimiento de infraestructura</v>
          </cell>
          <cell r="E103" t="str">
            <v>4/</v>
          </cell>
          <cell r="F103">
            <v>1384.3</v>
          </cell>
          <cell r="AA103">
            <v>0</v>
          </cell>
          <cell r="AB103">
            <v>0</v>
          </cell>
          <cell r="AC103">
            <v>0</v>
          </cell>
          <cell r="AD103">
            <v>1</v>
          </cell>
        </row>
        <row r="104">
          <cell r="A104" t="str">
            <v>9,E009</v>
          </cell>
          <cell r="C104" t="str">
            <v>E009</v>
          </cell>
          <cell r="D104" t="str">
            <v>Conservación y operación de infraestructura aeroportuaria</v>
          </cell>
          <cell r="F104">
            <v>1328.1849999999999</v>
          </cell>
          <cell r="J104">
            <v>1</v>
          </cell>
          <cell r="L104">
            <v>1</v>
          </cell>
          <cell r="M104">
            <v>0</v>
          </cell>
          <cell r="O104">
            <v>1</v>
          </cell>
          <cell r="P104">
            <v>0</v>
          </cell>
          <cell r="Q104">
            <v>0</v>
          </cell>
          <cell r="S104">
            <v>1</v>
          </cell>
          <cell r="T104">
            <v>0</v>
          </cell>
          <cell r="U104">
            <v>0</v>
          </cell>
          <cell r="V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1</v>
          </cell>
        </row>
        <row r="105">
          <cell r="A105" t="str">
            <v>9,R005</v>
          </cell>
          <cell r="C105" t="str">
            <v>R005</v>
          </cell>
          <cell r="D105" t="str">
            <v>Construcción y Ampliación de la Infraestructura Marítimo Portuaria</v>
          </cell>
          <cell r="F105">
            <v>883.8</v>
          </cell>
          <cell r="J105">
            <v>0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1</v>
          </cell>
        </row>
        <row r="106">
          <cell r="AD106">
            <v>1</v>
          </cell>
        </row>
        <row r="107">
          <cell r="A107">
            <v>10</v>
          </cell>
          <cell r="D107" t="str">
            <v>Economía</v>
          </cell>
          <cell r="F107">
            <v>10806.9</v>
          </cell>
          <cell r="J107">
            <v>242</v>
          </cell>
          <cell r="K107">
            <v>0</v>
          </cell>
          <cell r="L107">
            <v>8</v>
          </cell>
          <cell r="M107">
            <v>234</v>
          </cell>
          <cell r="N107">
            <v>0</v>
          </cell>
          <cell r="O107">
            <v>53</v>
          </cell>
          <cell r="P107">
            <v>186</v>
          </cell>
          <cell r="Q107">
            <v>3</v>
          </cell>
          <cell r="R107">
            <v>0</v>
          </cell>
          <cell r="S107">
            <v>135</v>
          </cell>
          <cell r="T107">
            <v>55</v>
          </cell>
          <cell r="U107">
            <v>15</v>
          </cell>
          <cell r="V107">
            <v>37</v>
          </cell>
          <cell r="AD107">
            <v>1</v>
          </cell>
        </row>
        <row r="108">
          <cell r="AD108">
            <v>1</v>
          </cell>
        </row>
        <row r="109">
          <cell r="B109" t="str">
            <v>Total programas prioritarios</v>
          </cell>
          <cell r="F109">
            <v>6557.1061729999992</v>
          </cell>
          <cell r="G109">
            <v>8400.6</v>
          </cell>
        </row>
        <row r="110">
          <cell r="A110" t="str">
            <v>10,</v>
          </cell>
          <cell r="B110">
            <v>24</v>
          </cell>
          <cell r="D110" t="str">
            <v>Fondo de Apoyo para la Micro, Pequeña y Mediana Empresa (Fondo PYME)</v>
          </cell>
          <cell r="F110">
            <v>3574.0097689999998</v>
          </cell>
          <cell r="G110">
            <v>4500</v>
          </cell>
          <cell r="AD110">
            <v>1</v>
          </cell>
        </row>
        <row r="111">
          <cell r="A111" t="str">
            <v>10,S020</v>
          </cell>
          <cell r="C111" t="str">
            <v>S020</v>
          </cell>
          <cell r="D111" t="str">
            <v>Fondo de Apoyo para la Micro, Pequeña y Mediana Empresa (Fondo PYME)</v>
          </cell>
          <cell r="F111">
            <v>3574.0097689999998</v>
          </cell>
          <cell r="J111">
            <v>51</v>
          </cell>
          <cell r="L111">
            <v>1</v>
          </cell>
          <cell r="M111">
            <v>50</v>
          </cell>
          <cell r="O111">
            <v>12</v>
          </cell>
          <cell r="P111">
            <v>39</v>
          </cell>
          <cell r="Q111">
            <v>0</v>
          </cell>
          <cell r="S111">
            <v>27</v>
          </cell>
          <cell r="T111">
            <v>3</v>
          </cell>
          <cell r="U111">
            <v>10</v>
          </cell>
          <cell r="V111">
            <v>11</v>
          </cell>
          <cell r="AA111">
            <v>0</v>
          </cell>
          <cell r="AB111">
            <v>0</v>
          </cell>
          <cell r="AC111">
            <v>0</v>
          </cell>
          <cell r="AD111">
            <v>1</v>
          </cell>
        </row>
        <row r="112">
          <cell r="A112" t="str">
            <v>10,</v>
          </cell>
          <cell r="B112">
            <v>25</v>
          </cell>
          <cell r="D112" t="str">
            <v>Fondo Nacional de Apoyos para Empresas en Solidaridad (FONAES)</v>
          </cell>
          <cell r="F112">
            <v>1147.733156</v>
          </cell>
          <cell r="G112">
            <v>1700</v>
          </cell>
          <cell r="AD112">
            <v>1</v>
          </cell>
        </row>
        <row r="113">
          <cell r="A113" t="str">
            <v>10,S017</v>
          </cell>
          <cell r="C113" t="str">
            <v>S017</v>
          </cell>
          <cell r="D113" t="str">
            <v>Fondo Nacional de Apoyos para Empresas en Solidaridad (FONAES)</v>
          </cell>
          <cell r="F113">
            <v>1147.733156</v>
          </cell>
          <cell r="J113">
            <v>24</v>
          </cell>
          <cell r="L113">
            <v>1</v>
          </cell>
          <cell r="M113">
            <v>23</v>
          </cell>
          <cell r="O113">
            <v>7</v>
          </cell>
          <cell r="P113">
            <v>17</v>
          </cell>
          <cell r="Q113">
            <v>0</v>
          </cell>
          <cell r="S113">
            <v>20</v>
          </cell>
          <cell r="T113">
            <v>3</v>
          </cell>
          <cell r="U113">
            <v>1</v>
          </cell>
          <cell r="V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1</v>
          </cell>
        </row>
        <row r="114">
          <cell r="A114" t="str">
            <v>10,</v>
          </cell>
          <cell r="B114">
            <v>26</v>
          </cell>
          <cell r="D114" t="str">
            <v>Programa para el Desarrollo de la Industria del Software (PROSOFT)</v>
          </cell>
          <cell r="F114">
            <v>650</v>
          </cell>
          <cell r="G114">
            <v>800</v>
          </cell>
          <cell r="AD114">
            <v>1</v>
          </cell>
        </row>
        <row r="115">
          <cell r="A115" t="str">
            <v>10,S151</v>
          </cell>
          <cell r="C115" t="str">
            <v>S151</v>
          </cell>
          <cell r="D115" t="str">
            <v>Programa para el Desarrollo de la Industria del Software (PROSOFT)</v>
          </cell>
          <cell r="F115">
            <v>650</v>
          </cell>
          <cell r="J115">
            <v>28</v>
          </cell>
          <cell r="L115">
            <v>1</v>
          </cell>
          <cell r="M115">
            <v>27</v>
          </cell>
          <cell r="O115">
            <v>4</v>
          </cell>
          <cell r="P115">
            <v>24</v>
          </cell>
          <cell r="Q115">
            <v>0</v>
          </cell>
          <cell r="S115">
            <v>6</v>
          </cell>
          <cell r="T115">
            <v>17</v>
          </cell>
          <cell r="U115">
            <v>1</v>
          </cell>
          <cell r="V115">
            <v>4</v>
          </cell>
          <cell r="AA115">
            <v>0</v>
          </cell>
          <cell r="AB115">
            <v>0</v>
          </cell>
          <cell r="AC115">
            <v>0</v>
          </cell>
          <cell r="AD115">
            <v>1</v>
          </cell>
        </row>
        <row r="116">
          <cell r="A116" t="str">
            <v>10,</v>
          </cell>
          <cell r="B116">
            <v>27</v>
          </cell>
          <cell r="D116" t="str">
            <v>Apoyo a la creación, desarrollo y /o consolidación de micro; pequeñas y medianas empresas mediante esquemas o recursos dirigidos a incrementar su productividad y competitividad</v>
          </cell>
          <cell r="F116">
            <v>409.208169</v>
          </cell>
          <cell r="G116">
            <v>430</v>
          </cell>
          <cell r="AD116">
            <v>1</v>
          </cell>
        </row>
        <row r="117">
          <cell r="A117" t="str">
            <v>10,P008</v>
          </cell>
          <cell r="C117" t="str">
            <v>P008</v>
          </cell>
          <cell r="D117" t="str">
            <v>Apoyo a la creación, desarrollo y /o consolidación de micro; pequeñas y medianas empresas mediante esquemas o recursos dirigidos a incrementar su productividad y competitividad</v>
          </cell>
          <cell r="F117">
            <v>409.208169</v>
          </cell>
          <cell r="J117">
            <v>26</v>
          </cell>
          <cell r="L117">
            <v>1</v>
          </cell>
          <cell r="M117">
            <v>25</v>
          </cell>
          <cell r="O117">
            <v>10</v>
          </cell>
          <cell r="P117">
            <v>16</v>
          </cell>
          <cell r="Q117">
            <v>0</v>
          </cell>
          <cell r="S117">
            <v>25</v>
          </cell>
          <cell r="T117">
            <v>1</v>
          </cell>
          <cell r="U117">
            <v>0</v>
          </cell>
          <cell r="V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1</v>
          </cell>
        </row>
        <row r="118">
          <cell r="A118" t="str">
            <v>10,</v>
          </cell>
          <cell r="B118">
            <v>28</v>
          </cell>
          <cell r="D118" t="str">
            <v>Desarrollo de proyectos productivos de empresas sociales y de la población de bajos ingresos</v>
          </cell>
          <cell r="F118">
            <v>236.59250499999999</v>
          </cell>
          <cell r="G118">
            <v>236.6</v>
          </cell>
          <cell r="AD118">
            <v>1</v>
          </cell>
        </row>
        <row r="119">
          <cell r="A119" t="str">
            <v>10,P004</v>
          </cell>
          <cell r="C119" t="str">
            <v>P004</v>
          </cell>
          <cell r="D119" t="str">
            <v>Desarrollo de proyectos productivos de empresas sociales y de la población de bajos ingresos</v>
          </cell>
          <cell r="F119">
            <v>236.59250499999999</v>
          </cell>
          <cell r="J119">
            <v>4</v>
          </cell>
          <cell r="L119">
            <v>0</v>
          </cell>
          <cell r="M119">
            <v>4</v>
          </cell>
          <cell r="O119">
            <v>1</v>
          </cell>
          <cell r="P119">
            <v>0</v>
          </cell>
          <cell r="Q119">
            <v>3</v>
          </cell>
          <cell r="S119">
            <v>3</v>
          </cell>
          <cell r="T119">
            <v>1</v>
          </cell>
          <cell r="U119">
            <v>0</v>
          </cell>
          <cell r="V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1</v>
          </cell>
        </row>
        <row r="120">
          <cell r="A120" t="str">
            <v>10,</v>
          </cell>
          <cell r="B120">
            <v>29</v>
          </cell>
          <cell r="D120" t="str">
            <v>Fondo de Microfinanciamiento a Mujeres Rurales (FOMMUR)</v>
          </cell>
          <cell r="F120">
            <v>141.48568599999999</v>
          </cell>
          <cell r="G120">
            <v>180</v>
          </cell>
          <cell r="AD120">
            <v>1</v>
          </cell>
        </row>
        <row r="121">
          <cell r="A121" t="str">
            <v>10,S016</v>
          </cell>
          <cell r="C121" t="str">
            <v>S016</v>
          </cell>
          <cell r="D121" t="str">
            <v>Fondo de Microfinanciamiento a Mujeres Rurales (FOMMUR)</v>
          </cell>
          <cell r="F121">
            <v>141.48568599999999</v>
          </cell>
          <cell r="J121">
            <v>26</v>
          </cell>
          <cell r="L121">
            <v>1</v>
          </cell>
          <cell r="M121">
            <v>25</v>
          </cell>
          <cell r="O121">
            <v>3</v>
          </cell>
          <cell r="P121">
            <v>23</v>
          </cell>
          <cell r="Q121">
            <v>0</v>
          </cell>
          <cell r="S121">
            <v>6</v>
          </cell>
          <cell r="T121">
            <v>19</v>
          </cell>
          <cell r="U121">
            <v>0</v>
          </cell>
          <cell r="V121">
            <v>1</v>
          </cell>
          <cell r="AA121">
            <v>0</v>
          </cell>
          <cell r="AB121">
            <v>0</v>
          </cell>
          <cell r="AC121">
            <v>0</v>
          </cell>
          <cell r="AD121">
            <v>1</v>
          </cell>
        </row>
        <row r="122">
          <cell r="A122" t="str">
            <v>10,</v>
          </cell>
          <cell r="B122">
            <v>30</v>
          </cell>
          <cell r="D122" t="str">
            <v>Competitividad en Logística y Centrales de Abasto</v>
          </cell>
          <cell r="F122">
            <v>120</v>
          </cell>
          <cell r="G122">
            <v>200</v>
          </cell>
          <cell r="AD122">
            <v>1</v>
          </cell>
        </row>
        <row r="123">
          <cell r="A123" t="str">
            <v>10,S214</v>
          </cell>
          <cell r="C123" t="str">
            <v>S214</v>
          </cell>
          <cell r="D123" t="str">
            <v>Competitividad en Logística y Centrales de Abasto</v>
          </cell>
          <cell r="F123">
            <v>120</v>
          </cell>
          <cell r="J123">
            <v>17</v>
          </cell>
          <cell r="L123">
            <v>1</v>
          </cell>
          <cell r="M123">
            <v>16</v>
          </cell>
          <cell r="O123">
            <v>2</v>
          </cell>
          <cell r="P123">
            <v>15</v>
          </cell>
          <cell r="Q123">
            <v>0</v>
          </cell>
          <cell r="S123">
            <v>7</v>
          </cell>
          <cell r="T123">
            <v>0</v>
          </cell>
          <cell r="U123">
            <v>0</v>
          </cell>
          <cell r="V123">
            <v>10</v>
          </cell>
          <cell r="AA123">
            <v>0</v>
          </cell>
          <cell r="AB123">
            <v>0</v>
          </cell>
          <cell r="AC123">
            <v>0</v>
          </cell>
          <cell r="AD123">
            <v>1</v>
          </cell>
        </row>
        <row r="124">
          <cell r="A124" t="str">
            <v>10,</v>
          </cell>
          <cell r="B124">
            <v>31</v>
          </cell>
          <cell r="D124" t="str">
            <v>Programa Nacional de Financiamiento al Microempresario</v>
          </cell>
          <cell r="F124">
            <v>89.816669000000005</v>
          </cell>
          <cell r="G124">
            <v>150</v>
          </cell>
          <cell r="AD124">
            <v>1</v>
          </cell>
        </row>
        <row r="125">
          <cell r="A125" t="str">
            <v>10,S021</v>
          </cell>
          <cell r="C125" t="str">
            <v>S021</v>
          </cell>
          <cell r="D125" t="str">
            <v>Programa Nacional de Financiamiento al Microempresario</v>
          </cell>
          <cell r="F125">
            <v>89.816669000000005</v>
          </cell>
          <cell r="J125">
            <v>25</v>
          </cell>
          <cell r="L125">
            <v>1</v>
          </cell>
          <cell r="M125">
            <v>24</v>
          </cell>
          <cell r="O125">
            <v>3</v>
          </cell>
          <cell r="P125">
            <v>22</v>
          </cell>
          <cell r="Q125">
            <v>0</v>
          </cell>
          <cell r="S125">
            <v>18</v>
          </cell>
          <cell r="T125">
            <v>6</v>
          </cell>
          <cell r="U125">
            <v>0</v>
          </cell>
          <cell r="V125">
            <v>1</v>
          </cell>
          <cell r="AA125">
            <v>0</v>
          </cell>
          <cell r="AB125">
            <v>0</v>
          </cell>
          <cell r="AC125">
            <v>0</v>
          </cell>
          <cell r="AD125">
            <v>1</v>
          </cell>
        </row>
        <row r="126">
          <cell r="A126" t="str">
            <v>10,</v>
          </cell>
          <cell r="B126">
            <v>32</v>
          </cell>
          <cell r="D126" t="str">
            <v>Programa para el Desarrollo Local (Microrregiones)</v>
          </cell>
          <cell r="F126">
            <v>83.5</v>
          </cell>
          <cell r="G126">
            <v>90</v>
          </cell>
          <cell r="AD126">
            <v>1</v>
          </cell>
        </row>
        <row r="127">
          <cell r="A127" t="str">
            <v>10,S059</v>
          </cell>
          <cell r="C127" t="str">
            <v>S059</v>
          </cell>
          <cell r="D127" t="str">
            <v>Programa para el Desarrollo Local (Microrregiones)</v>
          </cell>
          <cell r="F127">
            <v>83.5</v>
          </cell>
          <cell r="J127">
            <v>0</v>
          </cell>
          <cell r="L127">
            <v>0</v>
          </cell>
          <cell r="M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1</v>
          </cell>
        </row>
        <row r="128">
          <cell r="A128" t="str">
            <v>10,</v>
          </cell>
          <cell r="B128">
            <v>33</v>
          </cell>
          <cell r="D128" t="str">
            <v>Promoción de la transparencia en la elaboración y aplicación de las regulaciones y que éstas generen beneficios mayores a sus costos para la sociedad</v>
          </cell>
          <cell r="F128">
            <v>66.146653999999998</v>
          </cell>
          <cell r="G128">
            <v>70</v>
          </cell>
          <cell r="AD128">
            <v>1</v>
          </cell>
        </row>
        <row r="129">
          <cell r="A129" t="str">
            <v>10,P010</v>
          </cell>
          <cell r="C129" t="str">
            <v>P010</v>
          </cell>
          <cell r="D129" t="str">
            <v>Promoción de la transparencia en la elaboración y aplicación de las regulaciones y que éstas generen beneficios mayores a sus costos  para la sociedad</v>
          </cell>
          <cell r="F129">
            <v>66.146653999999998</v>
          </cell>
          <cell r="J129">
            <v>3</v>
          </cell>
          <cell r="L129">
            <v>1</v>
          </cell>
          <cell r="M129">
            <v>2</v>
          </cell>
          <cell r="O129">
            <v>3</v>
          </cell>
          <cell r="P129">
            <v>0</v>
          </cell>
          <cell r="Q129">
            <v>0</v>
          </cell>
          <cell r="S129">
            <v>3</v>
          </cell>
          <cell r="T129">
            <v>0</v>
          </cell>
          <cell r="U129">
            <v>0</v>
          </cell>
          <cell r="V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</v>
          </cell>
        </row>
        <row r="130">
          <cell r="A130" t="str">
            <v>10,</v>
          </cell>
          <cell r="B130">
            <v>34</v>
          </cell>
          <cell r="D130" t="str">
            <v>Comité Nacional de Productividad e Innovación Tecnológica (COMPITE)</v>
          </cell>
          <cell r="F130">
            <v>30</v>
          </cell>
          <cell r="G130">
            <v>35</v>
          </cell>
          <cell r="AD130">
            <v>1</v>
          </cell>
        </row>
        <row r="131">
          <cell r="A131" t="str">
            <v>10,S097</v>
          </cell>
          <cell r="C131" t="str">
            <v>S097</v>
          </cell>
          <cell r="D131" t="str">
            <v>Comité Nacional de Productividad e Innovación Tecnológica (COMPITE)</v>
          </cell>
          <cell r="F131">
            <v>30</v>
          </cell>
          <cell r="J131">
            <v>33</v>
          </cell>
          <cell r="L131">
            <v>0</v>
          </cell>
          <cell r="M131">
            <v>33</v>
          </cell>
          <cell r="O131">
            <v>6</v>
          </cell>
          <cell r="P131">
            <v>27</v>
          </cell>
          <cell r="Q131">
            <v>0</v>
          </cell>
          <cell r="S131">
            <v>19</v>
          </cell>
          <cell r="T131">
            <v>2</v>
          </cell>
          <cell r="U131">
            <v>2</v>
          </cell>
          <cell r="V131">
            <v>10</v>
          </cell>
          <cell r="AA131">
            <v>0</v>
          </cell>
          <cell r="AB131">
            <v>0</v>
          </cell>
          <cell r="AC131">
            <v>0</v>
          </cell>
          <cell r="AD131">
            <v>1</v>
          </cell>
        </row>
        <row r="132">
          <cell r="A132" t="str">
            <v>10,</v>
          </cell>
          <cell r="B132">
            <v>35</v>
          </cell>
          <cell r="D132" t="str">
            <v>Administración de programas de apoyo a la población de bajos ingresos con financiamiento a través de microfinancieras y otros intermediarios</v>
          </cell>
          <cell r="F132">
            <v>8.6135649999999995</v>
          </cell>
          <cell r="G132">
            <v>9</v>
          </cell>
          <cell r="AD132">
            <v>1</v>
          </cell>
        </row>
        <row r="133">
          <cell r="A133" t="str">
            <v>10,P001</v>
          </cell>
          <cell r="C133" t="str">
            <v>P001</v>
          </cell>
          <cell r="D133" t="str">
            <v>Administración de programas de apoyo a la población de bajos ingresos con financiamiento a través de microfinancieras y otros intermediarios</v>
          </cell>
          <cell r="F133">
            <v>8.6135649999999995</v>
          </cell>
          <cell r="J133">
            <v>5</v>
          </cell>
          <cell r="L133">
            <v>0</v>
          </cell>
          <cell r="M133">
            <v>5</v>
          </cell>
          <cell r="O133">
            <v>2</v>
          </cell>
          <cell r="P133">
            <v>3</v>
          </cell>
          <cell r="Q133">
            <v>0</v>
          </cell>
          <cell r="S133">
            <v>1</v>
          </cell>
          <cell r="T133">
            <v>3</v>
          </cell>
          <cell r="U133">
            <v>1</v>
          </cell>
          <cell r="V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1</v>
          </cell>
        </row>
        <row r="134">
          <cell r="AD134">
            <v>1</v>
          </cell>
        </row>
        <row r="135">
          <cell r="A135">
            <v>11</v>
          </cell>
          <cell r="D135" t="str">
            <v>Educación Pública</v>
          </cell>
          <cell r="F135">
            <v>173497.8</v>
          </cell>
          <cell r="J135">
            <v>157</v>
          </cell>
          <cell r="K135">
            <v>0</v>
          </cell>
          <cell r="L135">
            <v>18</v>
          </cell>
          <cell r="M135">
            <v>139</v>
          </cell>
          <cell r="N135">
            <v>0</v>
          </cell>
          <cell r="O135">
            <v>70</v>
          </cell>
          <cell r="P135">
            <v>87</v>
          </cell>
          <cell r="Q135">
            <v>0</v>
          </cell>
          <cell r="R135">
            <v>0</v>
          </cell>
          <cell r="S135">
            <v>105</v>
          </cell>
          <cell r="T135">
            <v>37</v>
          </cell>
          <cell r="U135">
            <v>14</v>
          </cell>
          <cell r="V135">
            <v>1</v>
          </cell>
          <cell r="AD135">
            <v>1</v>
          </cell>
        </row>
        <row r="136">
          <cell r="AD136">
            <v>1</v>
          </cell>
        </row>
        <row r="137">
          <cell r="B137" t="str">
            <v>Total programas prioritarios</v>
          </cell>
          <cell r="F137">
            <v>113436.54843200001</v>
          </cell>
          <cell r="G137">
            <v>119623.13710662001</v>
          </cell>
        </row>
        <row r="138">
          <cell r="A138" t="str">
            <v>11,</v>
          </cell>
          <cell r="B138">
            <v>36</v>
          </cell>
          <cell r="D138" t="str">
            <v>Programas de Desarrollo Humano Oportunidades</v>
          </cell>
          <cell r="F138">
            <v>17350</v>
          </cell>
          <cell r="G138">
            <v>17957.3</v>
          </cell>
          <cell r="AD138">
            <v>1</v>
          </cell>
        </row>
        <row r="139">
          <cell r="A139" t="str">
            <v>11,S072</v>
          </cell>
          <cell r="C139" t="str">
            <v>S072</v>
          </cell>
          <cell r="D139" t="str">
            <v>Programa de Desarrollo Humano Oportunidades</v>
          </cell>
          <cell r="F139">
            <v>17350</v>
          </cell>
          <cell r="J139">
            <v>8</v>
          </cell>
          <cell r="L139">
            <v>1</v>
          </cell>
          <cell r="M139">
            <v>7</v>
          </cell>
          <cell r="O139">
            <v>5</v>
          </cell>
          <cell r="P139">
            <v>3</v>
          </cell>
          <cell r="Q139">
            <v>0</v>
          </cell>
          <cell r="S139">
            <v>6</v>
          </cell>
          <cell r="T139">
            <v>2</v>
          </cell>
          <cell r="U139">
            <v>0</v>
          </cell>
          <cell r="V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1</v>
          </cell>
        </row>
        <row r="140">
          <cell r="A140" t="str">
            <v>11,</v>
          </cell>
          <cell r="B140">
            <v>37</v>
          </cell>
          <cell r="D140" t="str">
            <v>Programas Comunitarios y Compensatorios (CONAFE)</v>
          </cell>
          <cell r="F140">
            <v>4692.5</v>
          </cell>
          <cell r="G140">
            <v>4927.125</v>
          </cell>
          <cell r="AD140">
            <v>1</v>
          </cell>
        </row>
        <row r="141">
          <cell r="A141" t="str">
            <v>11,S022</v>
          </cell>
          <cell r="C141" t="str">
            <v>S022</v>
          </cell>
          <cell r="D141" t="str">
            <v>Modelo Comunitario de Educación Inicial y Básica para Población Mestiza (CONAFE)</v>
          </cell>
          <cell r="F141">
            <v>2279.255408</v>
          </cell>
          <cell r="J141">
            <v>13</v>
          </cell>
          <cell r="L141">
            <v>1</v>
          </cell>
          <cell r="M141">
            <v>12</v>
          </cell>
          <cell r="O141">
            <v>4</v>
          </cell>
          <cell r="P141">
            <v>9</v>
          </cell>
          <cell r="Q141">
            <v>0</v>
          </cell>
          <cell r="S141">
            <v>2</v>
          </cell>
          <cell r="T141">
            <v>11</v>
          </cell>
          <cell r="U141">
            <v>0</v>
          </cell>
          <cell r="V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1</v>
          </cell>
        </row>
        <row r="142">
          <cell r="A142" t="str">
            <v>11,S084</v>
          </cell>
          <cell r="C142" t="str">
            <v>S084</v>
          </cell>
          <cell r="D142" t="str">
            <v>Acciones Compensatorias para Abatir el Rezago Educativo en Educación Inicial y Básica (CONAFE)</v>
          </cell>
          <cell r="F142">
            <v>2253.9653269999999</v>
          </cell>
          <cell r="J142">
            <v>21</v>
          </cell>
          <cell r="L142">
            <v>1</v>
          </cell>
          <cell r="M142">
            <v>20</v>
          </cell>
          <cell r="O142">
            <v>6</v>
          </cell>
          <cell r="P142">
            <v>15</v>
          </cell>
          <cell r="Q142">
            <v>0</v>
          </cell>
          <cell r="S142">
            <v>21</v>
          </cell>
          <cell r="T142">
            <v>0</v>
          </cell>
          <cell r="U142">
            <v>0</v>
          </cell>
          <cell r="V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1</v>
          </cell>
        </row>
        <row r="143">
          <cell r="A143" t="str">
            <v>11,S090</v>
          </cell>
          <cell r="C143" t="str">
            <v>S090</v>
          </cell>
          <cell r="D143" t="str">
            <v>Modelo Comunitario de Educación Inicial y Básica para Población Indígena y Migrante (CONAFE)</v>
          </cell>
          <cell r="F143">
            <v>159.23437699999999</v>
          </cell>
          <cell r="J143">
            <v>7</v>
          </cell>
          <cell r="L143">
            <v>0</v>
          </cell>
          <cell r="M143">
            <v>7</v>
          </cell>
          <cell r="O143">
            <v>3</v>
          </cell>
          <cell r="P143">
            <v>4</v>
          </cell>
          <cell r="Q143">
            <v>0</v>
          </cell>
          <cell r="S143">
            <v>1</v>
          </cell>
          <cell r="T143">
            <v>6</v>
          </cell>
          <cell r="U143">
            <v>0</v>
          </cell>
          <cell r="V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</v>
          </cell>
        </row>
        <row r="144">
          <cell r="A144" t="str">
            <v>11,</v>
          </cell>
          <cell r="B144">
            <v>38</v>
          </cell>
          <cell r="D144" t="str">
            <v>Programa Enciclomedia</v>
          </cell>
          <cell r="F144">
            <v>4937.1000000000004</v>
          </cell>
          <cell r="G144">
            <v>5891.6</v>
          </cell>
          <cell r="AD144">
            <v>1</v>
          </cell>
        </row>
        <row r="145">
          <cell r="A145" t="str">
            <v>11,E001</v>
          </cell>
          <cell r="C145" t="str">
            <v>E001</v>
          </cell>
          <cell r="D145" t="str">
            <v>Enciclomedia</v>
          </cell>
          <cell r="F145">
            <v>4937.0531309999997</v>
          </cell>
          <cell r="J145">
            <v>14</v>
          </cell>
          <cell r="L145">
            <v>1</v>
          </cell>
          <cell r="M145">
            <v>13</v>
          </cell>
          <cell r="O145">
            <v>4</v>
          </cell>
          <cell r="P145">
            <v>10</v>
          </cell>
          <cell r="Q145">
            <v>0</v>
          </cell>
          <cell r="S145">
            <v>7</v>
          </cell>
          <cell r="T145">
            <v>6</v>
          </cell>
          <cell r="U145">
            <v>1</v>
          </cell>
          <cell r="V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1</v>
          </cell>
        </row>
        <row r="146">
          <cell r="A146" t="str">
            <v>11,</v>
          </cell>
          <cell r="B146">
            <v>39</v>
          </cell>
          <cell r="D146" t="str">
            <v>Programas Educativos en Materia de Prevención de Adicciones</v>
          </cell>
          <cell r="F146">
            <v>100</v>
          </cell>
          <cell r="G146">
            <v>200</v>
          </cell>
          <cell r="AD146">
            <v>1</v>
          </cell>
        </row>
        <row r="147">
          <cell r="A147" t="str">
            <v>11,U003</v>
          </cell>
          <cell r="C147" t="str">
            <v>U003</v>
          </cell>
          <cell r="D147" t="str">
            <v>Programas educativos en materia de prevención de adicciones</v>
          </cell>
          <cell r="F147">
            <v>100</v>
          </cell>
          <cell r="J147">
            <v>4</v>
          </cell>
          <cell r="L147">
            <v>1</v>
          </cell>
          <cell r="M147">
            <v>3</v>
          </cell>
          <cell r="O147">
            <v>2</v>
          </cell>
          <cell r="P147">
            <v>2</v>
          </cell>
          <cell r="Q147">
            <v>0</v>
          </cell>
          <cell r="S147">
            <v>4</v>
          </cell>
          <cell r="T147">
            <v>0</v>
          </cell>
          <cell r="U147">
            <v>0</v>
          </cell>
          <cell r="V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1</v>
          </cell>
        </row>
        <row r="148">
          <cell r="A148" t="str">
            <v>11,</v>
          </cell>
          <cell r="B148">
            <v>40</v>
          </cell>
          <cell r="D148" t="str">
            <v>Producción de Libros de Texto Gratuitos</v>
          </cell>
          <cell r="F148">
            <v>1880.7</v>
          </cell>
          <cell r="G148">
            <v>1974.7349999999999</v>
          </cell>
          <cell r="AD148">
            <v>1</v>
          </cell>
        </row>
        <row r="149">
          <cell r="A149" t="str">
            <v>11,B001</v>
          </cell>
          <cell r="C149" t="str">
            <v>B001</v>
          </cell>
          <cell r="D149" t="str">
            <v>Producción y distribución de libros de texto gratuitos</v>
          </cell>
          <cell r="F149">
            <v>1880.6885</v>
          </cell>
          <cell r="J149">
            <v>3</v>
          </cell>
          <cell r="L149">
            <v>2</v>
          </cell>
          <cell r="M149">
            <v>1</v>
          </cell>
          <cell r="O149">
            <v>1</v>
          </cell>
          <cell r="P149">
            <v>2</v>
          </cell>
          <cell r="Q149">
            <v>0</v>
          </cell>
          <cell r="S149">
            <v>3</v>
          </cell>
          <cell r="T149">
            <v>0</v>
          </cell>
          <cell r="U149">
            <v>0</v>
          </cell>
          <cell r="V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1</v>
          </cell>
        </row>
        <row r="150">
          <cell r="A150" t="str">
            <v>11,</v>
          </cell>
          <cell r="B150">
            <v>41</v>
          </cell>
          <cell r="D150" t="str">
            <v>Programa Escuelas de Calidad</v>
          </cell>
          <cell r="F150">
            <v>1258.2</v>
          </cell>
          <cell r="G150">
            <v>1321.11</v>
          </cell>
          <cell r="AD150">
            <v>1</v>
          </cell>
        </row>
        <row r="151">
          <cell r="A151" t="str">
            <v>11,S029</v>
          </cell>
          <cell r="C151" t="str">
            <v>S029</v>
          </cell>
          <cell r="D151" t="str">
            <v>Programa Escuelas de Calidad</v>
          </cell>
          <cell r="F151">
            <v>1258.2</v>
          </cell>
          <cell r="J151">
            <v>7</v>
          </cell>
          <cell r="L151">
            <v>1</v>
          </cell>
          <cell r="M151">
            <v>6</v>
          </cell>
          <cell r="O151">
            <v>5</v>
          </cell>
          <cell r="P151">
            <v>2</v>
          </cell>
          <cell r="Q151">
            <v>0</v>
          </cell>
          <cell r="S151">
            <v>5</v>
          </cell>
          <cell r="T151">
            <v>1</v>
          </cell>
          <cell r="U151">
            <v>1</v>
          </cell>
          <cell r="V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1</v>
          </cell>
        </row>
        <row r="152">
          <cell r="A152" t="str">
            <v>11,</v>
          </cell>
          <cell r="B152">
            <v>42</v>
          </cell>
          <cell r="D152" t="str">
            <v>Universidad Nacional Autónoma de México</v>
          </cell>
          <cell r="F152">
            <v>19321.301915</v>
          </cell>
          <cell r="G152">
            <v>20094.1539916</v>
          </cell>
          <cell r="AD152">
            <v>1</v>
          </cell>
        </row>
        <row r="153">
          <cell r="A153" t="str">
            <v>11,E006</v>
          </cell>
          <cell r="C153" t="str">
            <v>E006</v>
          </cell>
          <cell r="D153" t="str">
            <v>Fortalecimiento del programa de becas</v>
          </cell>
          <cell r="E153" t="str">
            <v>4/</v>
          </cell>
          <cell r="F153">
            <v>175.71475699999999</v>
          </cell>
          <cell r="AA153">
            <v>0</v>
          </cell>
          <cell r="AB153">
            <v>0</v>
          </cell>
          <cell r="AC153">
            <v>0</v>
          </cell>
          <cell r="AD153">
            <v>1</v>
          </cell>
        </row>
        <row r="154">
          <cell r="A154" t="str">
            <v>11,E007</v>
          </cell>
          <cell r="C154" t="str">
            <v>E007</v>
          </cell>
          <cell r="D154" t="str">
            <v>Provisión de servicios de educación media superior</v>
          </cell>
          <cell r="F154">
            <v>2365.7235460000002</v>
          </cell>
          <cell r="J154">
            <v>2</v>
          </cell>
          <cell r="L154">
            <v>0</v>
          </cell>
          <cell r="M154">
            <v>2</v>
          </cell>
          <cell r="O154">
            <v>2</v>
          </cell>
          <cell r="P154">
            <v>0</v>
          </cell>
          <cell r="Q154">
            <v>0</v>
          </cell>
          <cell r="S154">
            <v>2</v>
          </cell>
          <cell r="T154">
            <v>0</v>
          </cell>
          <cell r="U154">
            <v>0</v>
          </cell>
          <cell r="V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1</v>
          </cell>
        </row>
        <row r="155">
          <cell r="A155" t="str">
            <v>11,E010</v>
          </cell>
          <cell r="C155" t="str">
            <v>E010</v>
          </cell>
          <cell r="D155" t="str">
            <v>Provisión de servicios de educación superior y posgrado</v>
          </cell>
          <cell r="F155">
            <v>13209.304743000001</v>
          </cell>
          <cell r="J155">
            <v>2</v>
          </cell>
          <cell r="L155">
            <v>1</v>
          </cell>
          <cell r="M155">
            <v>1</v>
          </cell>
          <cell r="O155">
            <v>2</v>
          </cell>
          <cell r="P155">
            <v>0</v>
          </cell>
          <cell r="Q155">
            <v>0</v>
          </cell>
          <cell r="S155">
            <v>2</v>
          </cell>
          <cell r="T155">
            <v>0</v>
          </cell>
          <cell r="U155">
            <v>0</v>
          </cell>
          <cell r="V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1</v>
          </cell>
        </row>
        <row r="156">
          <cell r="A156" t="str">
            <v>11,E011</v>
          </cell>
          <cell r="C156" t="str">
            <v>E011</v>
          </cell>
          <cell r="D156" t="str">
            <v xml:space="preserve">Fomento y difusión a la cultura </v>
          </cell>
          <cell r="F156">
            <v>225.21866</v>
          </cell>
          <cell r="J156">
            <v>4</v>
          </cell>
          <cell r="L156">
            <v>1</v>
          </cell>
          <cell r="M156">
            <v>3</v>
          </cell>
          <cell r="O156">
            <v>1</v>
          </cell>
          <cell r="P156">
            <v>3</v>
          </cell>
          <cell r="Q156">
            <v>0</v>
          </cell>
          <cell r="S156">
            <v>4</v>
          </cell>
          <cell r="T156">
            <v>0</v>
          </cell>
          <cell r="U156">
            <v>0</v>
          </cell>
          <cell r="V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1</v>
          </cell>
        </row>
        <row r="157">
          <cell r="A157" t="str">
            <v>11,E021</v>
          </cell>
          <cell r="C157" t="str">
            <v>E021</v>
          </cell>
          <cell r="D157" t="str">
            <v xml:space="preserve">Investigación científica y desarrollo tecnológico </v>
          </cell>
          <cell r="F157">
            <v>2938.0402089999998</v>
          </cell>
          <cell r="J157">
            <v>2</v>
          </cell>
          <cell r="L157">
            <v>2</v>
          </cell>
          <cell r="M157">
            <v>0</v>
          </cell>
          <cell r="O157">
            <v>2</v>
          </cell>
          <cell r="P157">
            <v>0</v>
          </cell>
          <cell r="Q157">
            <v>0</v>
          </cell>
          <cell r="S157">
            <v>2</v>
          </cell>
          <cell r="T157">
            <v>0</v>
          </cell>
          <cell r="U157">
            <v>0</v>
          </cell>
          <cell r="V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1</v>
          </cell>
        </row>
        <row r="158">
          <cell r="A158" t="str">
            <v>11,E909</v>
          </cell>
          <cell r="C158" t="str">
            <v>E909</v>
          </cell>
          <cell r="D158" t="str">
            <v>Fortalecimiento de la educación media superior (Ampliaciones determinadas por la Cámara de Diputados)</v>
          </cell>
          <cell r="F158">
            <v>157.30000000000001</v>
          </cell>
          <cell r="J158">
            <v>0</v>
          </cell>
          <cell r="L158">
            <v>0</v>
          </cell>
          <cell r="M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AD158">
            <v>1</v>
          </cell>
        </row>
        <row r="159">
          <cell r="A159" t="str">
            <v>11,E913</v>
          </cell>
          <cell r="C159" t="str">
            <v>E913</v>
          </cell>
          <cell r="D159" t="str">
            <v>Eduación superior (Ampliaciones determinadas por la Cámara de Diputados)</v>
          </cell>
          <cell r="F159">
            <v>250</v>
          </cell>
          <cell r="J159">
            <v>0</v>
          </cell>
          <cell r="L159">
            <v>0</v>
          </cell>
          <cell r="M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1</v>
          </cell>
        </row>
        <row r="160">
          <cell r="A160" t="str">
            <v>11,</v>
          </cell>
          <cell r="B160">
            <v>43</v>
          </cell>
          <cell r="D160" t="str">
            <v>Instituto Politécnico Nacional</v>
          </cell>
          <cell r="F160">
            <v>8155.4304460000003</v>
          </cell>
          <cell r="G160">
            <v>8481.64766384</v>
          </cell>
          <cell r="AD160">
            <v>1</v>
          </cell>
        </row>
        <row r="161">
          <cell r="A161" t="str">
            <v>11,E006</v>
          </cell>
          <cell r="C161" t="str">
            <v>E006</v>
          </cell>
          <cell r="D161" t="str">
            <v>Fortalecimiento del programa de becas</v>
          </cell>
          <cell r="E161" t="str">
            <v>4/</v>
          </cell>
          <cell r="F161">
            <v>70.816024999999996</v>
          </cell>
          <cell r="AD161">
            <v>1</v>
          </cell>
        </row>
        <row r="162">
          <cell r="A162" t="str">
            <v>11,E008</v>
          </cell>
          <cell r="C162" t="str">
            <v>E008</v>
          </cell>
          <cell r="D162" t="str">
            <v>Provisión de servicios de educación técnica</v>
          </cell>
          <cell r="F162">
            <v>6542.6736529999998</v>
          </cell>
          <cell r="J162">
            <v>3</v>
          </cell>
          <cell r="L162">
            <v>1</v>
          </cell>
          <cell r="M162">
            <v>2</v>
          </cell>
          <cell r="O162">
            <v>1</v>
          </cell>
          <cell r="P162">
            <v>2</v>
          </cell>
          <cell r="Q162">
            <v>0</v>
          </cell>
          <cell r="S162">
            <v>1</v>
          </cell>
          <cell r="T162">
            <v>0</v>
          </cell>
          <cell r="U162">
            <v>2</v>
          </cell>
          <cell r="V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1</v>
          </cell>
        </row>
        <row r="163">
          <cell r="A163" t="str">
            <v>11,E021</v>
          </cell>
          <cell r="C163" t="str">
            <v>E021</v>
          </cell>
          <cell r="D163" t="str">
            <v xml:space="preserve">Investigación científica y desarrollo tecnológico </v>
          </cell>
          <cell r="E163" t="str">
            <v>4/</v>
          </cell>
          <cell r="F163">
            <v>976.66963899999996</v>
          </cell>
          <cell r="AD163">
            <v>1</v>
          </cell>
        </row>
        <row r="164">
          <cell r="A164" t="str">
            <v>11,E909</v>
          </cell>
          <cell r="C164" t="str">
            <v>E909</v>
          </cell>
          <cell r="D164" t="str">
            <v>Fortalecimiento de la educación media superior (Ampliaciones determinadas por la Cámara de Diputados)</v>
          </cell>
          <cell r="F164">
            <v>100</v>
          </cell>
          <cell r="J164">
            <v>0</v>
          </cell>
          <cell r="L164">
            <v>0</v>
          </cell>
          <cell r="M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AA164">
            <v>0</v>
          </cell>
          <cell r="AB164">
            <v>0</v>
          </cell>
          <cell r="AD164">
            <v>1</v>
          </cell>
        </row>
        <row r="165">
          <cell r="A165" t="str">
            <v>11,E913</v>
          </cell>
          <cell r="C165" t="str">
            <v>E913</v>
          </cell>
          <cell r="D165" t="str">
            <v>Eduación superior (Ampliaciones determinadas por la Cámara de Diputados)</v>
          </cell>
          <cell r="F165">
            <v>100</v>
          </cell>
          <cell r="J165">
            <v>0</v>
          </cell>
          <cell r="L165">
            <v>0</v>
          </cell>
          <cell r="M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AA165">
            <v>0</v>
          </cell>
          <cell r="AB165">
            <v>0</v>
          </cell>
          <cell r="AD165">
            <v>1</v>
          </cell>
        </row>
        <row r="166">
          <cell r="A166" t="str">
            <v>11,M001</v>
          </cell>
          <cell r="C166" t="str">
            <v>M001</v>
          </cell>
          <cell r="D166" t="str">
            <v>Actividades de apoyo administrativo</v>
          </cell>
          <cell r="F166">
            <v>361.534313</v>
          </cell>
          <cell r="J166">
            <v>0</v>
          </cell>
          <cell r="L166">
            <v>0</v>
          </cell>
          <cell r="M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1</v>
          </cell>
        </row>
        <row r="167">
          <cell r="A167" t="str">
            <v>11,O001</v>
          </cell>
          <cell r="C167" t="str">
            <v>O001</v>
          </cell>
          <cell r="D167" t="str">
            <v>Actividades de apoyo a la función pública y buen gobierno</v>
          </cell>
          <cell r="F167">
            <v>2.729832</v>
          </cell>
          <cell r="J167">
            <v>0</v>
          </cell>
          <cell r="L167">
            <v>0</v>
          </cell>
          <cell r="M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1</v>
          </cell>
        </row>
        <row r="168">
          <cell r="A168" t="str">
            <v>11,O099</v>
          </cell>
          <cell r="C168" t="str">
            <v>O099</v>
          </cell>
          <cell r="D168" t="str">
            <v>Operación del Servicio Profesional de Carrera en la Administración Pública Federal Centralizada</v>
          </cell>
          <cell r="F168">
            <v>1.0069840000000001</v>
          </cell>
          <cell r="J168">
            <v>0</v>
          </cell>
          <cell r="L168">
            <v>0</v>
          </cell>
          <cell r="M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1</v>
          </cell>
        </row>
        <row r="169">
          <cell r="A169" t="str">
            <v>11,</v>
          </cell>
          <cell r="B169">
            <v>44</v>
          </cell>
          <cell r="D169" t="str">
            <v>Universidad Autónoma Metropolitana</v>
          </cell>
          <cell r="F169">
            <v>3866.0029220000001</v>
          </cell>
          <cell r="G169">
            <v>4020.6430388800004</v>
          </cell>
          <cell r="AD169">
            <v>1</v>
          </cell>
        </row>
        <row r="170">
          <cell r="A170" t="str">
            <v>11,E010</v>
          </cell>
          <cell r="C170" t="str">
            <v>E010</v>
          </cell>
          <cell r="D170" t="str">
            <v>Provisión de servicios de educación superior y posgrado</v>
          </cell>
          <cell r="E170" t="str">
            <v>4/</v>
          </cell>
          <cell r="F170">
            <v>2554.5965179999998</v>
          </cell>
          <cell r="AA170">
            <v>0</v>
          </cell>
          <cell r="AB170">
            <v>0</v>
          </cell>
          <cell r="AC170">
            <v>0</v>
          </cell>
          <cell r="AD170">
            <v>1</v>
          </cell>
        </row>
        <row r="171">
          <cell r="A171" t="str">
            <v>11,E011</v>
          </cell>
          <cell r="C171" t="str">
            <v>E011</v>
          </cell>
          <cell r="D171" t="str">
            <v xml:space="preserve">Fomento y difusión a la cultura </v>
          </cell>
          <cell r="E171" t="str">
            <v>4/</v>
          </cell>
          <cell r="F171">
            <v>223.740813</v>
          </cell>
          <cell r="AA171">
            <v>0</v>
          </cell>
          <cell r="AB171">
            <v>0</v>
          </cell>
          <cell r="AC171">
            <v>0</v>
          </cell>
          <cell r="AD171">
            <v>1</v>
          </cell>
        </row>
        <row r="172">
          <cell r="A172" t="str">
            <v>11,E021</v>
          </cell>
          <cell r="C172" t="str">
            <v>E021</v>
          </cell>
          <cell r="D172" t="str">
            <v xml:space="preserve">Investigación científica y desarrollo tecnológico </v>
          </cell>
          <cell r="E172" t="str">
            <v>4/</v>
          </cell>
          <cell r="F172">
            <v>788.786789</v>
          </cell>
          <cell r="AA172">
            <v>0</v>
          </cell>
          <cell r="AB172">
            <v>0</v>
          </cell>
          <cell r="AC172">
            <v>0</v>
          </cell>
          <cell r="AD172">
            <v>1</v>
          </cell>
        </row>
        <row r="173">
          <cell r="A173" t="str">
            <v>11,E913</v>
          </cell>
          <cell r="C173" t="str">
            <v>E913</v>
          </cell>
          <cell r="D173" t="str">
            <v>Eduación superior (Ampliaciones determinadas por la Cámara de Diputados)</v>
          </cell>
          <cell r="F173">
            <v>75</v>
          </cell>
          <cell r="J173">
            <v>0</v>
          </cell>
          <cell r="L173">
            <v>0</v>
          </cell>
          <cell r="M173">
            <v>0</v>
          </cell>
          <cell r="O173">
            <v>0</v>
          </cell>
          <cell r="P173">
            <v>0</v>
          </cell>
          <cell r="Q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1</v>
          </cell>
        </row>
        <row r="174">
          <cell r="A174" t="str">
            <v>11,O001</v>
          </cell>
          <cell r="C174" t="str">
            <v>O001</v>
          </cell>
          <cell r="D174" t="str">
            <v>Actividades de apoyo a la función pública y buen gobierno</v>
          </cell>
          <cell r="F174">
            <v>223.87880200000001</v>
          </cell>
          <cell r="J174">
            <v>0</v>
          </cell>
          <cell r="L174">
            <v>0</v>
          </cell>
          <cell r="M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1</v>
          </cell>
        </row>
        <row r="175">
          <cell r="A175" t="str">
            <v>11,</v>
          </cell>
          <cell r="B175">
            <v>45</v>
          </cell>
          <cell r="D175" t="str">
            <v xml:space="preserve">Fortalecimiento al Programa de Becas </v>
          </cell>
          <cell r="F175">
            <v>1458.8042889999999</v>
          </cell>
          <cell r="G175">
            <v>1604.6847179000001</v>
          </cell>
          <cell r="AD175">
            <v>1</v>
          </cell>
        </row>
        <row r="176">
          <cell r="A176" t="str">
            <v>11,E006</v>
          </cell>
          <cell r="C176" t="str">
            <v>E006</v>
          </cell>
          <cell r="D176" t="str">
            <v>Fortalecimiento del programa de becas</v>
          </cell>
          <cell r="E176" t="str">
            <v>2/</v>
          </cell>
          <cell r="F176">
            <v>1490.1307540000003</v>
          </cell>
          <cell r="J176">
            <v>2</v>
          </cell>
          <cell r="L176">
            <v>1</v>
          </cell>
          <cell r="M176">
            <v>1</v>
          </cell>
          <cell r="O176">
            <v>1</v>
          </cell>
          <cell r="P176">
            <v>1</v>
          </cell>
          <cell r="Q176">
            <v>0</v>
          </cell>
          <cell r="S176">
            <v>2</v>
          </cell>
          <cell r="T176">
            <v>0</v>
          </cell>
          <cell r="U176">
            <v>0</v>
          </cell>
          <cell r="V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1</v>
          </cell>
        </row>
        <row r="177">
          <cell r="A177" t="str">
            <v>11,</v>
          </cell>
          <cell r="B177">
            <v>46</v>
          </cell>
          <cell r="D177" t="str">
            <v>Programa Nacional de Becas de Educación Superior (PRONABES)</v>
          </cell>
          <cell r="F177">
            <v>1099.838</v>
          </cell>
          <cell r="G177">
            <v>1300</v>
          </cell>
          <cell r="AD177">
            <v>1</v>
          </cell>
        </row>
        <row r="178">
          <cell r="A178" t="str">
            <v>11,S028</v>
          </cell>
          <cell r="C178" t="str">
            <v>S028</v>
          </cell>
          <cell r="D178" t="str">
            <v>Programa Nacional de Becas y Financiamiento (PRONABES)</v>
          </cell>
          <cell r="F178">
            <v>1099.838</v>
          </cell>
          <cell r="J178">
            <v>7</v>
          </cell>
          <cell r="L178">
            <v>1</v>
          </cell>
          <cell r="M178">
            <v>6</v>
          </cell>
          <cell r="O178">
            <v>4</v>
          </cell>
          <cell r="P178">
            <v>3</v>
          </cell>
          <cell r="Q178">
            <v>0</v>
          </cell>
          <cell r="S178">
            <v>5</v>
          </cell>
          <cell r="T178">
            <v>1</v>
          </cell>
          <cell r="U178">
            <v>0</v>
          </cell>
          <cell r="V178">
            <v>1</v>
          </cell>
          <cell r="AA178">
            <v>0</v>
          </cell>
          <cell r="AB178">
            <v>0</v>
          </cell>
          <cell r="AC178">
            <v>0</v>
          </cell>
          <cell r="AD178">
            <v>1</v>
          </cell>
        </row>
        <row r="179">
          <cell r="A179" t="str">
            <v>11,</v>
          </cell>
          <cell r="B179">
            <v>47</v>
          </cell>
          <cell r="D179" t="str">
            <v>Organismos Descentralizados Estatales de Educación</v>
          </cell>
          <cell r="F179">
            <v>46586.670859999998</v>
          </cell>
          <cell r="G179">
            <v>48450.1376944</v>
          </cell>
          <cell r="AD179">
            <v>1</v>
          </cell>
        </row>
        <row r="180">
          <cell r="A180" t="str">
            <v>11,</v>
          </cell>
          <cell r="D180" t="str">
            <v xml:space="preserve">     Educación Media Superior</v>
          </cell>
          <cell r="F180">
            <v>16375.819141</v>
          </cell>
          <cell r="G180">
            <v>17030.85190664</v>
          </cell>
          <cell r="AD180">
            <v>1</v>
          </cell>
        </row>
        <row r="181">
          <cell r="A181" t="str">
            <v>11,</v>
          </cell>
          <cell r="D181" t="str">
            <v xml:space="preserve">     Educación Superior</v>
          </cell>
          <cell r="F181">
            <v>30210.851718999998</v>
          </cell>
          <cell r="G181">
            <v>31419.28578776</v>
          </cell>
          <cell r="AD181">
            <v>1</v>
          </cell>
        </row>
        <row r="182">
          <cell r="A182" t="str">
            <v>11,E007</v>
          </cell>
          <cell r="C182" t="str">
            <v>E007</v>
          </cell>
          <cell r="D182" t="str">
            <v>Provisión de servicios de educación media superior</v>
          </cell>
          <cell r="E182" t="str">
            <v>4/</v>
          </cell>
          <cell r="F182">
            <v>37.543830999999955</v>
          </cell>
          <cell r="AA182">
            <v>0</v>
          </cell>
          <cell r="AB182">
            <v>0</v>
          </cell>
          <cell r="AC182">
            <v>0</v>
          </cell>
          <cell r="AD182">
            <v>1</v>
          </cell>
        </row>
        <row r="183">
          <cell r="A183" t="str">
            <v>11,E905</v>
          </cell>
          <cell r="C183" t="str">
            <v>E905</v>
          </cell>
          <cell r="D183" t="str">
            <v>Acciones de educación para discapacitados (Ampliaciones determinadas por la Cámara de Diputados)</v>
          </cell>
          <cell r="F183">
            <v>100</v>
          </cell>
          <cell r="J183">
            <v>0</v>
          </cell>
          <cell r="L183">
            <v>0</v>
          </cell>
          <cell r="M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1</v>
          </cell>
        </row>
        <row r="184">
          <cell r="A184" t="str">
            <v>11,E907</v>
          </cell>
          <cell r="C184" t="str">
            <v>E907</v>
          </cell>
          <cell r="D184" t="str">
            <v>Expansión de la oferta educativa en educación media superior (Ampliaciones determinadas por la Cámara de Diputados)</v>
          </cell>
          <cell r="F184">
            <v>750</v>
          </cell>
          <cell r="J184">
            <v>0</v>
          </cell>
          <cell r="L184">
            <v>0</v>
          </cell>
          <cell r="M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1</v>
          </cell>
        </row>
        <row r="185">
          <cell r="A185" t="str">
            <v>11,E909</v>
          </cell>
          <cell r="C185" t="str">
            <v>E909</v>
          </cell>
          <cell r="D185" t="str">
            <v>Fortalecimiento de la educación media superior (Ampliaciones determinadas por la Cámara de Diputados)</v>
          </cell>
          <cell r="F185">
            <v>572</v>
          </cell>
          <cell r="J185">
            <v>0</v>
          </cell>
          <cell r="L185">
            <v>0</v>
          </cell>
          <cell r="M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1</v>
          </cell>
        </row>
        <row r="186">
          <cell r="A186" t="str">
            <v>11,E921</v>
          </cell>
          <cell r="C186" t="str">
            <v>E921</v>
          </cell>
          <cell r="D186" t="str">
            <v>Ampliación de la oferta educativa de nivel superior (Incluye equipamiento e infraestructura), (Ampliaciones determinadas por la Cámara de Diputados)</v>
          </cell>
          <cell r="F186">
            <v>900</v>
          </cell>
          <cell r="J186">
            <v>0</v>
          </cell>
          <cell r="L186">
            <v>0</v>
          </cell>
          <cell r="M186">
            <v>0</v>
          </cell>
          <cell r="O186">
            <v>0</v>
          </cell>
          <cell r="P186">
            <v>0</v>
          </cell>
          <cell r="Q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1</v>
          </cell>
        </row>
        <row r="187">
          <cell r="A187" t="str">
            <v>11,S030</v>
          </cell>
          <cell r="C187" t="str">
            <v>S030</v>
          </cell>
          <cell r="D187" t="str">
            <v>Programa Fondo de Modernización para la Educación Superior (FOMES)</v>
          </cell>
          <cell r="F187">
            <v>1045.7930260000001</v>
          </cell>
          <cell r="J187">
            <v>10</v>
          </cell>
          <cell r="L187">
            <v>1</v>
          </cell>
          <cell r="M187">
            <v>9</v>
          </cell>
          <cell r="O187">
            <v>2</v>
          </cell>
          <cell r="P187">
            <v>8</v>
          </cell>
          <cell r="Q187">
            <v>0</v>
          </cell>
          <cell r="S187">
            <v>7</v>
          </cell>
          <cell r="T187">
            <v>1</v>
          </cell>
          <cell r="U187">
            <v>2</v>
          </cell>
          <cell r="V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1</v>
          </cell>
        </row>
        <row r="188">
          <cell r="A188" t="str">
            <v>11,S031</v>
          </cell>
          <cell r="C188" t="str">
            <v>S031</v>
          </cell>
          <cell r="D188" t="str">
            <v>Programa Fondo de Inversión de Universidades Públicas Estatales con Evaluación de la ANUIES (FIUPEA)</v>
          </cell>
          <cell r="F188">
            <v>283.49622900000003</v>
          </cell>
          <cell r="J188">
            <v>10</v>
          </cell>
          <cell r="L188">
            <v>0</v>
          </cell>
          <cell r="M188">
            <v>10</v>
          </cell>
          <cell r="O188">
            <v>2</v>
          </cell>
          <cell r="P188">
            <v>8</v>
          </cell>
          <cell r="Q188">
            <v>0</v>
          </cell>
          <cell r="S188">
            <v>8</v>
          </cell>
          <cell r="T188">
            <v>0</v>
          </cell>
          <cell r="U188">
            <v>2</v>
          </cell>
          <cell r="V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1</v>
          </cell>
        </row>
        <row r="189">
          <cell r="A189" t="str">
            <v>11,U004</v>
          </cell>
          <cell r="C189" t="str">
            <v>U004</v>
          </cell>
          <cell r="D189" t="str">
            <v>Fondo Concursable para la Inversión en Infraestructura para Educación Media Superior</v>
          </cell>
          <cell r="F189">
            <v>750</v>
          </cell>
          <cell r="J189">
            <v>0</v>
          </cell>
          <cell r="L189">
            <v>0</v>
          </cell>
          <cell r="M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  <cell r="T189">
            <v>0</v>
          </cell>
          <cell r="U189">
            <v>0</v>
          </cell>
          <cell r="V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1</v>
          </cell>
        </row>
        <row r="190">
          <cell r="A190" t="str">
            <v>11,U005</v>
          </cell>
          <cell r="C190" t="str">
            <v>U005</v>
          </cell>
          <cell r="D190" t="str">
            <v>Fondo de Apoyo para la Calidad de los Institutos Tecnológicos (Fondo de concurso por proyectos para impulso de la calidad que pueden incluir equipamiento)</v>
          </cell>
          <cell r="F190">
            <v>89.999996999999993</v>
          </cell>
          <cell r="J190">
            <v>4</v>
          </cell>
          <cell r="L190">
            <v>0</v>
          </cell>
          <cell r="M190">
            <v>4</v>
          </cell>
          <cell r="O190">
            <v>3</v>
          </cell>
          <cell r="P190">
            <v>1</v>
          </cell>
          <cell r="Q190">
            <v>0</v>
          </cell>
          <cell r="S190">
            <v>4</v>
          </cell>
          <cell r="T190">
            <v>0</v>
          </cell>
          <cell r="U190">
            <v>0</v>
          </cell>
          <cell r="V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1</v>
          </cell>
        </row>
        <row r="191">
          <cell r="A191" t="str">
            <v>11,U006</v>
          </cell>
          <cell r="C191" t="str">
            <v>U006</v>
          </cell>
          <cell r="D191" t="str">
            <v>Subsidios federales para organismos descentralizados estatales</v>
          </cell>
          <cell r="F191">
            <v>32926.837777000001</v>
          </cell>
          <cell r="J191">
            <v>10</v>
          </cell>
          <cell r="L191">
            <v>2</v>
          </cell>
          <cell r="M191">
            <v>8</v>
          </cell>
          <cell r="O191">
            <v>6</v>
          </cell>
          <cell r="P191">
            <v>4</v>
          </cell>
          <cell r="Q191">
            <v>0</v>
          </cell>
          <cell r="S191">
            <v>8</v>
          </cell>
          <cell r="T191">
            <v>2</v>
          </cell>
          <cell r="U191">
            <v>0</v>
          </cell>
          <cell r="V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1</v>
          </cell>
        </row>
        <row r="192">
          <cell r="A192" t="str">
            <v>11,U007</v>
          </cell>
          <cell r="C192" t="str">
            <v>U007</v>
          </cell>
          <cell r="D192" t="str">
            <v>Fondo de Apoyo para Reformas Estructurales de las Universidades Públicas Estatales (Fondo de concurso para apoyar las reformas de las UPES para abatir pasivos contingentes derivados de pensiones y jubilaciones)</v>
          </cell>
          <cell r="F192">
            <v>1200</v>
          </cell>
          <cell r="J192">
            <v>4</v>
          </cell>
          <cell r="L192">
            <v>0</v>
          </cell>
          <cell r="M192">
            <v>4</v>
          </cell>
          <cell r="O192">
            <v>2</v>
          </cell>
          <cell r="P192">
            <v>2</v>
          </cell>
          <cell r="Q192">
            <v>0</v>
          </cell>
          <cell r="S192">
            <v>1</v>
          </cell>
          <cell r="T192">
            <v>2</v>
          </cell>
          <cell r="U192">
            <v>1</v>
          </cell>
          <cell r="V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1</v>
          </cell>
        </row>
        <row r="193">
          <cell r="A193" t="str">
            <v>11,U008</v>
          </cell>
          <cell r="C193" t="str">
            <v>U008</v>
          </cell>
          <cell r="D193" t="str">
            <v>Fondo de Apoyo para Saneamiento Financiero de las UPES por Abajo de la Media Nacional en Subsidio por Alumno (Fondo de concurso para propuestas de saneamiento financiero)</v>
          </cell>
          <cell r="F193">
            <v>1000</v>
          </cell>
          <cell r="J193">
            <v>4</v>
          </cell>
          <cell r="L193">
            <v>0</v>
          </cell>
          <cell r="M193">
            <v>4</v>
          </cell>
          <cell r="O193">
            <v>3</v>
          </cell>
          <cell r="P193">
            <v>1</v>
          </cell>
          <cell r="Q193">
            <v>0</v>
          </cell>
          <cell r="S193">
            <v>1</v>
          </cell>
          <cell r="T193">
            <v>2</v>
          </cell>
          <cell r="U193">
            <v>1</v>
          </cell>
          <cell r="V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1</v>
          </cell>
        </row>
        <row r="194">
          <cell r="A194" t="str">
            <v>11,U009</v>
          </cell>
          <cell r="C194" t="str">
            <v>U009</v>
          </cell>
          <cell r="D194" t="str">
            <v>Fondo para el Reconocimiento de Plantilla de las Universidades Públicas Estatales (fondo de concurso)</v>
          </cell>
          <cell r="F194">
            <v>600</v>
          </cell>
          <cell r="J194">
            <v>4</v>
          </cell>
          <cell r="L194">
            <v>0</v>
          </cell>
          <cell r="M194">
            <v>4</v>
          </cell>
          <cell r="O194">
            <v>2</v>
          </cell>
          <cell r="P194">
            <v>2</v>
          </cell>
          <cell r="Q194">
            <v>0</v>
          </cell>
          <cell r="S194">
            <v>3</v>
          </cell>
          <cell r="T194">
            <v>1</v>
          </cell>
          <cell r="U194">
            <v>0</v>
          </cell>
          <cell r="V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1</v>
          </cell>
        </row>
        <row r="195">
          <cell r="A195" t="str">
            <v>11,U010</v>
          </cell>
          <cell r="C195" t="str">
            <v>U010</v>
          </cell>
          <cell r="D195" t="str">
            <v>Fondo para Incremento de la Matrícula en Educación Superior de las Universidades Públicas Estatales y con Apoyo Solidario</v>
          </cell>
          <cell r="F195">
            <v>1000</v>
          </cell>
          <cell r="J195">
            <v>4</v>
          </cell>
          <cell r="L195">
            <v>0</v>
          </cell>
          <cell r="M195">
            <v>4</v>
          </cell>
          <cell r="O195">
            <v>2</v>
          </cell>
          <cell r="P195">
            <v>2</v>
          </cell>
          <cell r="Q195">
            <v>0</v>
          </cell>
          <cell r="S195">
            <v>2</v>
          </cell>
          <cell r="T195">
            <v>1</v>
          </cell>
          <cell r="U195">
            <v>1</v>
          </cell>
          <cell r="V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1</v>
          </cell>
        </row>
        <row r="196">
          <cell r="A196" t="str">
            <v>11,U011</v>
          </cell>
          <cell r="C196" t="str">
            <v>U011</v>
          </cell>
          <cell r="D196" t="str">
            <v>Fondo para la Consolidación de las Universidades Públicas Estatales y con Apoyo Solidario</v>
          </cell>
          <cell r="F196">
            <v>1000</v>
          </cell>
          <cell r="J196">
            <v>4</v>
          </cell>
          <cell r="L196">
            <v>0</v>
          </cell>
          <cell r="M196">
            <v>4</v>
          </cell>
          <cell r="O196">
            <v>2</v>
          </cell>
          <cell r="P196">
            <v>2</v>
          </cell>
          <cell r="Q196">
            <v>0</v>
          </cell>
          <cell r="S196">
            <v>2</v>
          </cell>
          <cell r="T196">
            <v>1</v>
          </cell>
          <cell r="U196">
            <v>1</v>
          </cell>
          <cell r="V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1</v>
          </cell>
        </row>
        <row r="197">
          <cell r="A197" t="str">
            <v>11,U012</v>
          </cell>
          <cell r="C197" t="str">
            <v>U012</v>
          </cell>
          <cell r="D197" t="str">
            <v>Modelo de Asignación Adicional al Subsidio Federal Ordinario, Universidades Públicas Estatales (Distribución por la fórmula CUPIA con participación de la SEP y ANUIES)</v>
          </cell>
          <cell r="F197">
            <v>1150</v>
          </cell>
          <cell r="J197">
            <v>4</v>
          </cell>
          <cell r="L197">
            <v>0</v>
          </cell>
          <cell r="M197">
            <v>4</v>
          </cell>
          <cell r="O197">
            <v>3</v>
          </cell>
          <cell r="P197">
            <v>1</v>
          </cell>
          <cell r="Q197">
            <v>0</v>
          </cell>
          <cell r="S197">
            <v>2</v>
          </cell>
          <cell r="T197">
            <v>0</v>
          </cell>
          <cell r="U197">
            <v>2</v>
          </cell>
          <cell r="V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1</v>
          </cell>
        </row>
        <row r="198">
          <cell r="A198" t="str">
            <v>11,U800</v>
          </cell>
          <cell r="C198" t="str">
            <v>U800</v>
          </cell>
          <cell r="D198" t="str">
            <v>Universidad Autónoma de la Ciudad de México (Ampliaciones determinadas por la Cámara de Diputados)</v>
          </cell>
          <cell r="F198">
            <v>100</v>
          </cell>
          <cell r="J198">
            <v>0</v>
          </cell>
          <cell r="L198">
            <v>0</v>
          </cell>
          <cell r="M198">
            <v>0</v>
          </cell>
          <cell r="O198">
            <v>0</v>
          </cell>
          <cell r="P198">
            <v>0</v>
          </cell>
          <cell r="Q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1</v>
          </cell>
        </row>
        <row r="199">
          <cell r="A199" t="str">
            <v>11,U801</v>
          </cell>
          <cell r="C199" t="str">
            <v>U801</v>
          </cell>
          <cell r="D199" t="str">
            <v>Institutos tecnológicos (Descentralizados) (Ampliaciones determinadas por la Cámara de Diputados)</v>
          </cell>
          <cell r="F199">
            <v>60</v>
          </cell>
          <cell r="J199">
            <v>0</v>
          </cell>
          <cell r="L199">
            <v>0</v>
          </cell>
          <cell r="M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</v>
          </cell>
        </row>
        <row r="200">
          <cell r="A200" t="str">
            <v>11,U802</v>
          </cell>
          <cell r="C200" t="str">
            <v>U802</v>
          </cell>
          <cell r="D200" t="str">
            <v>Universidades tecnológicas (Ampliaciones determinadas por la Cámara de Diputados)</v>
          </cell>
          <cell r="F200">
            <v>80</v>
          </cell>
          <cell r="J200">
            <v>0</v>
          </cell>
          <cell r="L200">
            <v>0</v>
          </cell>
          <cell r="M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1</v>
          </cell>
        </row>
        <row r="201">
          <cell r="A201" t="str">
            <v>11,U803</v>
          </cell>
          <cell r="C201" t="str">
            <v>U803</v>
          </cell>
          <cell r="D201" t="str">
            <v>U. A. de Aguascalientes (Ampliaciones determinadas por la Cámara de Diputados)</v>
          </cell>
          <cell r="F201">
            <v>41.406858</v>
          </cell>
          <cell r="J201">
            <v>0</v>
          </cell>
          <cell r="L201">
            <v>0</v>
          </cell>
          <cell r="M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1</v>
          </cell>
        </row>
        <row r="202">
          <cell r="A202" t="str">
            <v>11,U804</v>
          </cell>
          <cell r="C202" t="str">
            <v>U804</v>
          </cell>
          <cell r="D202" t="str">
            <v>U. A. de Baja California (Ampliaciones determinadas por la Cámara de Diputados)</v>
          </cell>
          <cell r="F202">
            <v>92.360838999999999</v>
          </cell>
          <cell r="J202">
            <v>0</v>
          </cell>
          <cell r="L202">
            <v>0</v>
          </cell>
          <cell r="M202">
            <v>0</v>
          </cell>
          <cell r="O202">
            <v>0</v>
          </cell>
          <cell r="P202">
            <v>0</v>
          </cell>
          <cell r="Q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1</v>
          </cell>
        </row>
        <row r="203">
          <cell r="A203" t="str">
            <v>11,U805</v>
          </cell>
          <cell r="C203" t="str">
            <v>U805</v>
          </cell>
          <cell r="D203" t="str">
            <v>U. A. de Baja California Sur (Ampliaciones determinadas por la Cámara de Diputados)</v>
          </cell>
          <cell r="F203">
            <v>16.602651000000002</v>
          </cell>
          <cell r="J203">
            <v>0</v>
          </cell>
          <cell r="L203">
            <v>0</v>
          </cell>
          <cell r="M203">
            <v>0</v>
          </cell>
          <cell r="O203">
            <v>0</v>
          </cell>
          <cell r="P203">
            <v>0</v>
          </cell>
          <cell r="Q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1</v>
          </cell>
        </row>
        <row r="204">
          <cell r="A204" t="str">
            <v>11,U806</v>
          </cell>
          <cell r="C204" t="str">
            <v>U806</v>
          </cell>
          <cell r="D204" t="str">
            <v>U. A. de Campeche (Ampliaciones determinadas por la Cámara de Diputados)</v>
          </cell>
          <cell r="F204">
            <v>34.220160999999997</v>
          </cell>
          <cell r="J204">
            <v>0</v>
          </cell>
          <cell r="L204">
            <v>0</v>
          </cell>
          <cell r="M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1</v>
          </cell>
        </row>
        <row r="205">
          <cell r="A205" t="str">
            <v>11,U807</v>
          </cell>
          <cell r="C205" t="str">
            <v>U807</v>
          </cell>
          <cell r="D205" t="str">
            <v>U. A. del Carmen (Ampliaciones determinadas por la Cámara de Diputados)</v>
          </cell>
          <cell r="F205">
            <v>11.173897999999999</v>
          </cell>
          <cell r="J205">
            <v>0</v>
          </cell>
          <cell r="L205">
            <v>0</v>
          </cell>
          <cell r="M205">
            <v>0</v>
          </cell>
          <cell r="O205">
            <v>0</v>
          </cell>
          <cell r="P205">
            <v>0</v>
          </cell>
          <cell r="Q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1</v>
          </cell>
        </row>
        <row r="206">
          <cell r="A206" t="str">
            <v>11,U808</v>
          </cell>
          <cell r="C206" t="str">
            <v>U808</v>
          </cell>
          <cell r="D206" t="str">
            <v>U. A. de Coahuila (Ampliaciones determinadas por la Cámara de Diputados)</v>
          </cell>
          <cell r="F206">
            <v>57.290331000000002</v>
          </cell>
          <cell r="J206">
            <v>0</v>
          </cell>
          <cell r="L206">
            <v>0</v>
          </cell>
          <cell r="M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1</v>
          </cell>
        </row>
        <row r="207">
          <cell r="A207" t="str">
            <v>11,U809</v>
          </cell>
          <cell r="C207" t="str">
            <v>U809</v>
          </cell>
          <cell r="D207" t="str">
            <v>U. de Colima (Ampliaciones determinadas por la Cámara de Diputados)</v>
          </cell>
          <cell r="F207">
            <v>56.877583999999999</v>
          </cell>
          <cell r="J207">
            <v>0</v>
          </cell>
          <cell r="L207">
            <v>0</v>
          </cell>
          <cell r="M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1</v>
          </cell>
        </row>
        <row r="208">
          <cell r="A208" t="str">
            <v>11,U810</v>
          </cell>
          <cell r="C208" t="str">
            <v>U810</v>
          </cell>
          <cell r="D208" t="str">
            <v>U. A. de Chiapas (Ampliaciones determinadas por la Cámara de Diputados)</v>
          </cell>
          <cell r="F208">
            <v>52.133251999999999</v>
          </cell>
          <cell r="J208">
            <v>0</v>
          </cell>
          <cell r="L208">
            <v>0</v>
          </cell>
          <cell r="M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1</v>
          </cell>
        </row>
        <row r="209">
          <cell r="A209" t="str">
            <v>11,U811</v>
          </cell>
          <cell r="C209" t="str">
            <v>U811</v>
          </cell>
          <cell r="D209" t="str">
            <v>U. A. de Chihuahua (Ampliaciones determinadas por la Cámara de Diputados)</v>
          </cell>
          <cell r="F209">
            <v>37.406551999999998</v>
          </cell>
          <cell r="J209">
            <v>0</v>
          </cell>
          <cell r="L209">
            <v>0</v>
          </cell>
          <cell r="M209">
            <v>0</v>
          </cell>
          <cell r="O209">
            <v>0</v>
          </cell>
          <cell r="P209">
            <v>0</v>
          </cell>
          <cell r="Q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1</v>
          </cell>
        </row>
        <row r="210">
          <cell r="A210" t="str">
            <v>11,U812</v>
          </cell>
          <cell r="C210" t="str">
            <v>U812</v>
          </cell>
          <cell r="D210" t="str">
            <v>U. A. de Ciudad Juárez (Ampliaciones determinadas por la Cámara de Diputados)</v>
          </cell>
          <cell r="F210">
            <v>52.002564</v>
          </cell>
          <cell r="J210">
            <v>0</v>
          </cell>
          <cell r="L210">
            <v>0</v>
          </cell>
          <cell r="M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1</v>
          </cell>
        </row>
        <row r="211">
          <cell r="A211" t="str">
            <v>11,U813</v>
          </cell>
          <cell r="C211" t="str">
            <v>U813</v>
          </cell>
          <cell r="D211" t="str">
            <v>U. Juárez del Estado de Durango (Ampliaciones determinadas por la Cámara de Diputados)</v>
          </cell>
          <cell r="F211">
            <v>48.062435999999998</v>
          </cell>
          <cell r="J211">
            <v>0</v>
          </cell>
          <cell r="L211">
            <v>0</v>
          </cell>
          <cell r="M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1</v>
          </cell>
        </row>
        <row r="212">
          <cell r="A212" t="str">
            <v>11,U814</v>
          </cell>
          <cell r="C212" t="str">
            <v>U814</v>
          </cell>
          <cell r="D212" t="str">
            <v>U. de Guanajuato (Ampliaciones determinadas por la Cámara de Diputados)</v>
          </cell>
          <cell r="F212">
            <v>60.771422999999999</v>
          </cell>
          <cell r="J212">
            <v>0</v>
          </cell>
          <cell r="L212">
            <v>0</v>
          </cell>
          <cell r="M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1</v>
          </cell>
        </row>
        <row r="213">
          <cell r="A213" t="str">
            <v>11,U815</v>
          </cell>
          <cell r="C213" t="str">
            <v>U815</v>
          </cell>
          <cell r="D213" t="str">
            <v>U. A. de Guerrero (Ampliaciones determinadas por la Cámara de Diputados)</v>
          </cell>
          <cell r="F213">
            <v>81.506048000000007</v>
          </cell>
          <cell r="J213">
            <v>0</v>
          </cell>
          <cell r="L213">
            <v>0</v>
          </cell>
          <cell r="M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1</v>
          </cell>
        </row>
        <row r="214">
          <cell r="A214" t="str">
            <v>11,U816</v>
          </cell>
          <cell r="C214" t="str">
            <v>U816</v>
          </cell>
          <cell r="D214" t="str">
            <v>U.A. del Estado de Hidalgo (Ampliaciones determinadas por la Cámara de Diputados)</v>
          </cell>
          <cell r="F214">
            <v>50.454628</v>
          </cell>
          <cell r="J214">
            <v>0</v>
          </cell>
          <cell r="L214">
            <v>0</v>
          </cell>
          <cell r="M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1</v>
          </cell>
        </row>
        <row r="215">
          <cell r="A215" t="str">
            <v>11,U817</v>
          </cell>
          <cell r="C215" t="str">
            <v>U817</v>
          </cell>
          <cell r="D215" t="str">
            <v>U. de Guadalajara (Ampliaciones determinadas por la Cámara de Diputados)</v>
          </cell>
          <cell r="F215">
            <v>270.897921</v>
          </cell>
          <cell r="J215">
            <v>0</v>
          </cell>
          <cell r="L215">
            <v>0</v>
          </cell>
          <cell r="M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1</v>
          </cell>
        </row>
        <row r="216">
          <cell r="A216" t="str">
            <v>11,U818</v>
          </cell>
          <cell r="C216" t="str">
            <v>U818</v>
          </cell>
          <cell r="D216" t="str">
            <v>U.A. del Estado de México (Ampliaciones determinadas por la Cámara de Diputados)</v>
          </cell>
          <cell r="F216">
            <v>67.051811999999998</v>
          </cell>
          <cell r="J216">
            <v>0</v>
          </cell>
          <cell r="L216">
            <v>0</v>
          </cell>
          <cell r="M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1</v>
          </cell>
        </row>
        <row r="217">
          <cell r="A217" t="str">
            <v>11,U819</v>
          </cell>
          <cell r="C217" t="str">
            <v>U819</v>
          </cell>
          <cell r="D217" t="str">
            <v>U. Michoacana de San Nicolás de Hidalgo (Ampliaciones determinadas por la Cámara de Diputados)</v>
          </cell>
          <cell r="F217">
            <v>76.785651000000001</v>
          </cell>
          <cell r="J217">
            <v>0</v>
          </cell>
          <cell r="L217">
            <v>0</v>
          </cell>
          <cell r="M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1</v>
          </cell>
        </row>
        <row r="218">
          <cell r="A218" t="str">
            <v>11,U820</v>
          </cell>
          <cell r="C218" t="str">
            <v>U820</v>
          </cell>
          <cell r="D218" t="str">
            <v>U. A. del Estado de Morelos (Ampliaciones determinadas por la Cámara de Diputados)</v>
          </cell>
          <cell r="F218">
            <v>51.650675999999997</v>
          </cell>
          <cell r="J218">
            <v>0</v>
          </cell>
          <cell r="L218">
            <v>0</v>
          </cell>
          <cell r="M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1</v>
          </cell>
        </row>
        <row r="219">
          <cell r="A219" t="str">
            <v>11,U821</v>
          </cell>
          <cell r="C219" t="str">
            <v>U821</v>
          </cell>
          <cell r="D219" t="str">
            <v>U. A. de Nayarit (Ampliaciones determinadas por la Cámara de Diputados)</v>
          </cell>
          <cell r="F219">
            <v>69.443827999999996</v>
          </cell>
          <cell r="J219">
            <v>0</v>
          </cell>
          <cell r="L219">
            <v>0</v>
          </cell>
          <cell r="M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1</v>
          </cell>
        </row>
        <row r="220">
          <cell r="A220" t="str">
            <v>11,U822</v>
          </cell>
          <cell r="C220" t="str">
            <v>U822</v>
          </cell>
          <cell r="D220" t="str">
            <v>U. A. de Nuevo León (Ampliaciones determinadas por la Cámara de Diputados)</v>
          </cell>
          <cell r="F220">
            <v>253.51151200000001</v>
          </cell>
          <cell r="J220">
            <v>0</v>
          </cell>
          <cell r="L220">
            <v>0</v>
          </cell>
          <cell r="M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1</v>
          </cell>
        </row>
        <row r="221">
          <cell r="A221" t="str">
            <v>11,U823</v>
          </cell>
          <cell r="C221" t="str">
            <v>U823</v>
          </cell>
          <cell r="D221" t="str">
            <v>U. A. "Benito Juárez" de Oaxaca (Ampliaciones determinadas por la Cámara de Diputados)</v>
          </cell>
          <cell r="F221">
            <v>49.162846999999999</v>
          </cell>
          <cell r="J221">
            <v>0</v>
          </cell>
          <cell r="L221">
            <v>0</v>
          </cell>
          <cell r="M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1</v>
          </cell>
        </row>
        <row r="222">
          <cell r="A222" t="str">
            <v>11,U824</v>
          </cell>
          <cell r="C222" t="str">
            <v>U824</v>
          </cell>
          <cell r="D222" t="str">
            <v>Benemérita U. A. de Puebla (Ampliaciones determinadas por la Cámara de Diputados)</v>
          </cell>
          <cell r="F222">
            <v>198.965518</v>
          </cell>
          <cell r="J222">
            <v>0</v>
          </cell>
          <cell r="L222">
            <v>0</v>
          </cell>
          <cell r="M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1</v>
          </cell>
        </row>
        <row r="223">
          <cell r="A223" t="str">
            <v>11,U825</v>
          </cell>
          <cell r="C223" t="str">
            <v>U825</v>
          </cell>
          <cell r="D223" t="str">
            <v>U. A. de Querétaro (Ampliaciones determinadas por la Cámara de Diputados)</v>
          </cell>
          <cell r="F223">
            <v>62.683166999999997</v>
          </cell>
          <cell r="J223">
            <v>0</v>
          </cell>
          <cell r="L223">
            <v>0</v>
          </cell>
          <cell r="M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1</v>
          </cell>
        </row>
        <row r="224">
          <cell r="A224" t="str">
            <v>11,U826</v>
          </cell>
          <cell r="C224" t="str">
            <v>U826</v>
          </cell>
          <cell r="D224" t="str">
            <v>U. A. de San Luis Potosí (Ampliaciones determinadas por la Cámara de Diputados)</v>
          </cell>
          <cell r="F224">
            <v>85.364213000000007</v>
          </cell>
          <cell r="J224">
            <v>0</v>
          </cell>
          <cell r="L224">
            <v>0</v>
          </cell>
          <cell r="M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1</v>
          </cell>
        </row>
        <row r="225">
          <cell r="A225" t="str">
            <v>11,U827</v>
          </cell>
          <cell r="C225" t="str">
            <v>U827</v>
          </cell>
          <cell r="D225" t="str">
            <v>U. A. de Sinaloa (Ampliaciones determinadas por la Cámara de Diputados)</v>
          </cell>
          <cell r="F225">
            <v>176.191361</v>
          </cell>
          <cell r="J225">
            <v>0</v>
          </cell>
          <cell r="L225">
            <v>0</v>
          </cell>
          <cell r="M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1</v>
          </cell>
        </row>
        <row r="226">
          <cell r="A226" t="str">
            <v>11,U828</v>
          </cell>
          <cell r="C226" t="str">
            <v>U828</v>
          </cell>
          <cell r="D226" t="str">
            <v>U. de Sonora (Ampliaciones determinadas por la Cámara de Diputados)</v>
          </cell>
          <cell r="F226">
            <v>74.534244999999999</v>
          </cell>
          <cell r="J226">
            <v>0</v>
          </cell>
          <cell r="L226">
            <v>0</v>
          </cell>
          <cell r="M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1</v>
          </cell>
        </row>
        <row r="227">
          <cell r="A227" t="str">
            <v>11,U829</v>
          </cell>
          <cell r="C227" t="str">
            <v>U829</v>
          </cell>
          <cell r="D227" t="str">
            <v>I. Tecnológico de Sonora (Ampliaciones determinadas por la Cámara de Diputados)</v>
          </cell>
          <cell r="F227">
            <v>19.994237999999999</v>
          </cell>
          <cell r="J227">
            <v>0</v>
          </cell>
          <cell r="L227">
            <v>0</v>
          </cell>
          <cell r="M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1</v>
          </cell>
        </row>
        <row r="228">
          <cell r="A228" t="str">
            <v>11,U830</v>
          </cell>
          <cell r="C228" t="str">
            <v>U830</v>
          </cell>
          <cell r="D228" t="str">
            <v>U. Juárez A. de Tabasco (Ampliaciones determinadas por la Cámara de Diputados)</v>
          </cell>
          <cell r="F228">
            <v>46.618223</v>
          </cell>
          <cell r="J228">
            <v>0</v>
          </cell>
          <cell r="L228">
            <v>0</v>
          </cell>
          <cell r="M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1</v>
          </cell>
        </row>
        <row r="229">
          <cell r="A229" t="str">
            <v>11,U831</v>
          </cell>
          <cell r="C229" t="str">
            <v>U831</v>
          </cell>
          <cell r="D229" t="str">
            <v>U. A. de Tamaulipas (Ampliaciones determinadas por la Cámara de Diputados)</v>
          </cell>
          <cell r="F229">
            <v>84.747832000000002</v>
          </cell>
          <cell r="J229">
            <v>0</v>
          </cell>
          <cell r="L229">
            <v>0</v>
          </cell>
          <cell r="M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1</v>
          </cell>
        </row>
        <row r="230">
          <cell r="A230" t="str">
            <v>11,U832</v>
          </cell>
          <cell r="C230" t="str">
            <v>U832</v>
          </cell>
          <cell r="D230" t="str">
            <v>U. A. de Tlaxcala (Ampliaciones determinadas por la Cámara de Diputados)</v>
          </cell>
          <cell r="F230">
            <v>34.093169000000003</v>
          </cell>
          <cell r="J230">
            <v>0</v>
          </cell>
          <cell r="L230">
            <v>0</v>
          </cell>
          <cell r="M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1</v>
          </cell>
        </row>
        <row r="231">
          <cell r="A231" t="str">
            <v>11,U833</v>
          </cell>
          <cell r="C231" t="str">
            <v>U833</v>
          </cell>
          <cell r="D231" t="str">
            <v>U. Veracruzana (Ampliaciones determinadas por la Cámara de Diputados)</v>
          </cell>
          <cell r="F231">
            <v>158.72322</v>
          </cell>
          <cell r="J231">
            <v>0</v>
          </cell>
          <cell r="L231">
            <v>0</v>
          </cell>
          <cell r="M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1</v>
          </cell>
        </row>
        <row r="232">
          <cell r="A232" t="str">
            <v>11,U834</v>
          </cell>
          <cell r="C232" t="str">
            <v>U834</v>
          </cell>
          <cell r="D232" t="str">
            <v>U. A. de Yucatán (Ampliaciones determinadas por la Cámara de Diputados)</v>
          </cell>
          <cell r="F232">
            <v>92.902933000000004</v>
          </cell>
          <cell r="J232">
            <v>0</v>
          </cell>
          <cell r="L232">
            <v>0</v>
          </cell>
          <cell r="M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1</v>
          </cell>
        </row>
        <row r="233">
          <cell r="A233" t="str">
            <v>11,U835</v>
          </cell>
          <cell r="C233" t="str">
            <v>U835</v>
          </cell>
          <cell r="D233" t="str">
            <v>U. A. de Zacatecas (Ampliaciones determinadas por la Cámara de Diputados)</v>
          </cell>
          <cell r="F233">
            <v>66.723972000000003</v>
          </cell>
          <cell r="J233">
            <v>0</v>
          </cell>
          <cell r="L233">
            <v>0</v>
          </cell>
          <cell r="M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1</v>
          </cell>
        </row>
        <row r="234">
          <cell r="A234" t="str">
            <v>11,U836</v>
          </cell>
          <cell r="C234" t="str">
            <v>U836</v>
          </cell>
          <cell r="D234" t="str">
            <v>U. de Quintana Roo (Ampliaciones determinadas por la Cámara de Diputados)</v>
          </cell>
          <cell r="F234">
            <v>10.231113000000001</v>
          </cell>
          <cell r="J234">
            <v>0</v>
          </cell>
          <cell r="L234">
            <v>0</v>
          </cell>
          <cell r="M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1</v>
          </cell>
        </row>
        <row r="235">
          <cell r="A235" t="str">
            <v>11,U837</v>
          </cell>
          <cell r="C235" t="str">
            <v>U837</v>
          </cell>
          <cell r="D235" t="str">
            <v>U. del Mar (Ampliaciones determinadas por la Cámara de Diputados)</v>
          </cell>
          <cell r="F235">
            <v>3.3289059999999999</v>
          </cell>
          <cell r="J235">
            <v>0</v>
          </cell>
          <cell r="L235">
            <v>0</v>
          </cell>
          <cell r="M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1</v>
          </cell>
        </row>
        <row r="236">
          <cell r="A236" t="str">
            <v>11,U838</v>
          </cell>
          <cell r="C236" t="str">
            <v>U838</v>
          </cell>
          <cell r="D236" t="str">
            <v>U. T. de la Mixteca (Ampliaciones determinadas por la Cámara de Diputados)</v>
          </cell>
          <cell r="F236">
            <v>3.1052960000000001</v>
          </cell>
          <cell r="J236">
            <v>0</v>
          </cell>
          <cell r="L236">
            <v>0</v>
          </cell>
          <cell r="M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1</v>
          </cell>
        </row>
        <row r="237">
          <cell r="A237" t="str">
            <v>11,U839</v>
          </cell>
          <cell r="C237" t="str">
            <v>U839</v>
          </cell>
          <cell r="D237" t="str">
            <v>U. de Occidente (Ampliaciones determinadas por la Cámara de Diputados)</v>
          </cell>
          <cell r="F237">
            <v>2.6446139999999998</v>
          </cell>
          <cell r="J237">
            <v>0</v>
          </cell>
          <cell r="L237">
            <v>0</v>
          </cell>
          <cell r="M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1</v>
          </cell>
        </row>
        <row r="238">
          <cell r="A238" t="str">
            <v>11,U840</v>
          </cell>
          <cell r="C238" t="str">
            <v>U840</v>
          </cell>
          <cell r="D238" t="str">
            <v>C. de Estudios Superiores del Estado de Sonora (Ampliaciones determinadas por la Cámara de Diputados)</v>
          </cell>
          <cell r="F238">
            <v>1.399262</v>
          </cell>
          <cell r="J238">
            <v>0</v>
          </cell>
          <cell r="L238">
            <v>0</v>
          </cell>
          <cell r="M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1</v>
          </cell>
        </row>
        <row r="239">
          <cell r="A239" t="str">
            <v>11,U841</v>
          </cell>
          <cell r="C239" t="str">
            <v>U841</v>
          </cell>
          <cell r="D239" t="str">
            <v>U. de Ciencias y Artes de Chiapas (Ampliaciones determinadas por la Cámara de Diputados)</v>
          </cell>
          <cell r="F239">
            <v>3.2668400000000002</v>
          </cell>
          <cell r="J239">
            <v>0</v>
          </cell>
          <cell r="L239">
            <v>0</v>
          </cell>
          <cell r="M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1</v>
          </cell>
        </row>
        <row r="240">
          <cell r="A240" t="str">
            <v>11,U842</v>
          </cell>
          <cell r="C240" t="str">
            <v>U842</v>
          </cell>
          <cell r="D240" t="str">
            <v>U. Popular de la Chontalpa (Ampliaciones determinadas por la Cámara de Diputados)</v>
          </cell>
          <cell r="F240">
            <v>2.2786960000000001</v>
          </cell>
          <cell r="J240">
            <v>0</v>
          </cell>
          <cell r="L240">
            <v>0</v>
          </cell>
          <cell r="M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1</v>
          </cell>
        </row>
        <row r="241">
          <cell r="A241" t="str">
            <v>11,U843</v>
          </cell>
          <cell r="C241" t="str">
            <v>U843</v>
          </cell>
          <cell r="D241" t="str">
            <v>C. Inv. y Doc. en Humanidades del Edo. de Morelos (Ampliaciones determinadas por la Cámara de Diputados)</v>
          </cell>
          <cell r="F241">
            <v>0.15803</v>
          </cell>
          <cell r="J241">
            <v>0</v>
          </cell>
          <cell r="L241">
            <v>0</v>
          </cell>
          <cell r="M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1</v>
          </cell>
        </row>
        <row r="242">
          <cell r="A242" t="str">
            <v>11,U844</v>
          </cell>
          <cell r="C242" t="str">
            <v>U844</v>
          </cell>
          <cell r="D242" t="str">
            <v>U. del Caribe (Ampliaciones determinadas por la Cámara de Diputados)</v>
          </cell>
          <cell r="F242">
            <v>2.4835579999999999</v>
          </cell>
          <cell r="J242">
            <v>0</v>
          </cell>
          <cell r="L242">
            <v>0</v>
          </cell>
          <cell r="M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1</v>
          </cell>
        </row>
        <row r="243">
          <cell r="A243" t="str">
            <v>11,U845</v>
          </cell>
          <cell r="C243" t="str">
            <v>U845</v>
          </cell>
          <cell r="D243" t="str">
            <v>U. Estatal del Valle de Ecatepec (Ampliaciones determinadas por la Cámara de Diputados)</v>
          </cell>
          <cell r="F243">
            <v>0.669964</v>
          </cell>
          <cell r="J243">
            <v>0</v>
          </cell>
          <cell r="L243">
            <v>0</v>
          </cell>
          <cell r="M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1</v>
          </cell>
        </row>
        <row r="244">
          <cell r="A244" t="str">
            <v>11,U846</v>
          </cell>
          <cell r="C244" t="str">
            <v>U846</v>
          </cell>
          <cell r="D244" t="str">
            <v>U. Politécnica de San Luis Potosí (Ampliaciones determinadas por la Cámara de Diputados)</v>
          </cell>
          <cell r="F244">
            <v>2.34815</v>
          </cell>
          <cell r="J244">
            <v>0</v>
          </cell>
          <cell r="L244">
            <v>0</v>
          </cell>
          <cell r="M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1</v>
          </cell>
        </row>
        <row r="245">
          <cell r="A245" t="str">
            <v>11,U847</v>
          </cell>
          <cell r="C245" t="str">
            <v>U847</v>
          </cell>
          <cell r="D245" t="str">
            <v>U. Politécnica de Aguascalientes (Ampliaciones determinadas por la Cámara de Diputados)</v>
          </cell>
          <cell r="F245">
            <v>1.2210380000000001</v>
          </cell>
          <cell r="J245">
            <v>0</v>
          </cell>
          <cell r="L245">
            <v>0</v>
          </cell>
          <cell r="M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1</v>
          </cell>
        </row>
        <row r="246">
          <cell r="A246" t="str">
            <v>11,U848</v>
          </cell>
          <cell r="C246" t="str">
            <v>U848</v>
          </cell>
          <cell r="D246" t="str">
            <v>U. Politécnica de Tulancingo (Ampliaciones determinadas por la Cámara de Diputados)</v>
          </cell>
          <cell r="F246">
            <v>1.784594</v>
          </cell>
          <cell r="J246">
            <v>0</v>
          </cell>
          <cell r="L246">
            <v>0</v>
          </cell>
          <cell r="M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1</v>
          </cell>
        </row>
        <row r="247">
          <cell r="A247" t="str">
            <v>11,U849</v>
          </cell>
          <cell r="C247" t="str">
            <v>U849</v>
          </cell>
          <cell r="D247" t="str">
            <v>U. del Istmo (Ampliaciones determinadas por la Cámara de Diputados)</v>
          </cell>
          <cell r="F247">
            <v>0.84821599999999997</v>
          </cell>
          <cell r="J247">
            <v>0</v>
          </cell>
          <cell r="L247">
            <v>0</v>
          </cell>
          <cell r="M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1</v>
          </cell>
        </row>
        <row r="248">
          <cell r="A248" t="str">
            <v>11,U850</v>
          </cell>
          <cell r="C248" t="str">
            <v>U850</v>
          </cell>
          <cell r="D248" t="str">
            <v>U. de la Sierra Sur (Ampliaciones determinadas por la Cámara de Diputados)</v>
          </cell>
          <cell r="F248">
            <v>0.492622</v>
          </cell>
          <cell r="J248">
            <v>0</v>
          </cell>
          <cell r="L248">
            <v>0</v>
          </cell>
          <cell r="M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1</v>
          </cell>
        </row>
        <row r="249">
          <cell r="A249" t="str">
            <v>11,U851</v>
          </cell>
          <cell r="C249" t="str">
            <v>U851</v>
          </cell>
          <cell r="D249" t="str">
            <v>U. del Papaloapan (Ampliaciones determinadas por la Cámara de Diputados)</v>
          </cell>
          <cell r="F249">
            <v>0.37319400000000003</v>
          </cell>
          <cell r="J249">
            <v>0</v>
          </cell>
          <cell r="L249">
            <v>0</v>
          </cell>
          <cell r="M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1</v>
          </cell>
        </row>
        <row r="250">
          <cell r="A250" t="str">
            <v>11,U852</v>
          </cell>
          <cell r="C250" t="str">
            <v>U852</v>
          </cell>
          <cell r="D250" t="str">
            <v>U. de la Sierra (Ampliaciones determinadas por la Cámara de Diputados)</v>
          </cell>
          <cell r="F250">
            <v>0.51478000000000002</v>
          </cell>
          <cell r="J250">
            <v>0</v>
          </cell>
          <cell r="L250">
            <v>0</v>
          </cell>
          <cell r="M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1</v>
          </cell>
        </row>
        <row r="251">
          <cell r="A251" t="str">
            <v>11,U853</v>
          </cell>
          <cell r="C251" t="str">
            <v>U853</v>
          </cell>
          <cell r="D251" t="str">
            <v>U. Politécnica de Zacatecas (Ampliaciones determinadas por la Cámara de Diputados)</v>
          </cell>
          <cell r="F251">
            <v>1.40889</v>
          </cell>
          <cell r="J251">
            <v>0</v>
          </cell>
          <cell r="L251">
            <v>0</v>
          </cell>
          <cell r="M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1</v>
          </cell>
        </row>
        <row r="252">
          <cell r="A252" t="str">
            <v>11,U854</v>
          </cell>
          <cell r="C252" t="str">
            <v>U854</v>
          </cell>
          <cell r="D252" t="str">
            <v>U. Politécnica de Pachuca (Ampliaciones determinadas por la Cámara de Diputados)</v>
          </cell>
          <cell r="F252">
            <v>1.6437040000000001</v>
          </cell>
          <cell r="J252">
            <v>0</v>
          </cell>
          <cell r="L252">
            <v>0</v>
          </cell>
          <cell r="M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1</v>
          </cell>
        </row>
        <row r="253">
          <cell r="A253" t="str">
            <v>11,U855</v>
          </cell>
          <cell r="C253" t="str">
            <v>U855</v>
          </cell>
          <cell r="D253" t="str">
            <v>U. Intercultural del Estado de México (Ampliaciones determinadas por la Cámara de Diputados)</v>
          </cell>
          <cell r="F253">
            <v>1.638984</v>
          </cell>
          <cell r="J253">
            <v>0</v>
          </cell>
          <cell r="L253">
            <v>0</v>
          </cell>
          <cell r="M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1</v>
          </cell>
        </row>
        <row r="254">
          <cell r="A254" t="str">
            <v>11,U856</v>
          </cell>
          <cell r="C254" t="str">
            <v>U856</v>
          </cell>
          <cell r="D254" t="str">
            <v>U. Politécnica del Valle de México (Ampliaciones determinadas por la Cámara de Diputados)</v>
          </cell>
          <cell r="F254">
            <v>0.93925999999999998</v>
          </cell>
          <cell r="J254">
            <v>0</v>
          </cell>
          <cell r="L254">
            <v>0</v>
          </cell>
          <cell r="M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1</v>
          </cell>
        </row>
        <row r="255">
          <cell r="A255" t="str">
            <v>11,U857</v>
          </cell>
          <cell r="C255" t="str">
            <v>U857</v>
          </cell>
          <cell r="D255" t="str">
            <v>U. Politécnica de Puebla (Ampliaciones determinadas por la Cámara de Diputados)</v>
          </cell>
          <cell r="F255">
            <v>1.0331859999999999</v>
          </cell>
          <cell r="J255">
            <v>0</v>
          </cell>
          <cell r="L255">
            <v>0</v>
          </cell>
          <cell r="M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1</v>
          </cell>
        </row>
        <row r="256">
          <cell r="A256" t="str">
            <v>11,U858</v>
          </cell>
          <cell r="C256" t="str">
            <v>U858</v>
          </cell>
          <cell r="D256" t="str">
            <v>U. Politécnica de Morelos (Ampliaciones determinadas por la Cámara de Diputados)</v>
          </cell>
          <cell r="F256">
            <v>0.93925999999999998</v>
          </cell>
          <cell r="J256">
            <v>0</v>
          </cell>
          <cell r="L256">
            <v>0</v>
          </cell>
          <cell r="M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1</v>
          </cell>
        </row>
        <row r="257">
          <cell r="A257" t="str">
            <v>11,U859</v>
          </cell>
          <cell r="C257" t="str">
            <v>U859</v>
          </cell>
          <cell r="D257" t="str">
            <v>U. Politécnica de Chiapas (Ampliaciones determinadas por la Cámara de Diputados)</v>
          </cell>
          <cell r="F257">
            <v>0.84533400000000003</v>
          </cell>
          <cell r="J257">
            <v>0</v>
          </cell>
          <cell r="L257">
            <v>0</v>
          </cell>
          <cell r="M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1</v>
          </cell>
        </row>
        <row r="258">
          <cell r="A258" t="str">
            <v>11,U860</v>
          </cell>
          <cell r="C258" t="str">
            <v>U860</v>
          </cell>
          <cell r="D258" t="str">
            <v>U. Politécnica de Sinaloa (Ampliaciones determinadas por la Cámara de Diputados)</v>
          </cell>
          <cell r="F258">
            <v>1.40889</v>
          </cell>
          <cell r="J258">
            <v>0</v>
          </cell>
          <cell r="L258">
            <v>0</v>
          </cell>
          <cell r="M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1</v>
          </cell>
        </row>
        <row r="259">
          <cell r="A259" t="str">
            <v>11,U861</v>
          </cell>
          <cell r="C259" t="str">
            <v>U861</v>
          </cell>
          <cell r="D259" t="str">
            <v>U. Politécnica de Tlaxcala (Ampliaciones determinadas por la Cámara de Diputados)</v>
          </cell>
          <cell r="F259">
            <v>0.93925999999999998</v>
          </cell>
          <cell r="J259">
            <v>0</v>
          </cell>
          <cell r="L259">
            <v>0</v>
          </cell>
          <cell r="M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1</v>
          </cell>
        </row>
        <row r="260">
          <cell r="A260" t="str">
            <v>11,U862</v>
          </cell>
          <cell r="C260" t="str">
            <v>U862</v>
          </cell>
          <cell r="D260" t="str">
            <v>U. Intercultural de Chiapas (Ampliaciones determinadas por la Cámara de Diputados)</v>
          </cell>
          <cell r="F260">
            <v>0.97049600000000003</v>
          </cell>
          <cell r="J260">
            <v>0</v>
          </cell>
          <cell r="L260">
            <v>0</v>
          </cell>
          <cell r="M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1</v>
          </cell>
        </row>
        <row r="261">
          <cell r="A261" t="str">
            <v>11,U863</v>
          </cell>
          <cell r="C261" t="str">
            <v>U863</v>
          </cell>
          <cell r="D261" t="str">
            <v>U. Intercultural de Tabasco (Ampliaciones determinadas por la Cámara de Diputados)</v>
          </cell>
          <cell r="F261">
            <v>0.516594</v>
          </cell>
          <cell r="J261">
            <v>0</v>
          </cell>
          <cell r="L261">
            <v>0</v>
          </cell>
          <cell r="M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1</v>
          </cell>
        </row>
        <row r="262">
          <cell r="A262" t="str">
            <v>11,U864</v>
          </cell>
          <cell r="C262" t="str">
            <v>U864</v>
          </cell>
          <cell r="D262" t="str">
            <v>U. Intercultural de Puebla (Ampliaciones determinadas por la Cámara de Diputados)</v>
          </cell>
          <cell r="F262">
            <v>0.32873999999999998</v>
          </cell>
          <cell r="J262">
            <v>0</v>
          </cell>
          <cell r="L262">
            <v>0</v>
          </cell>
          <cell r="M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1</v>
          </cell>
        </row>
        <row r="263">
          <cell r="A263" t="str">
            <v>11,U865</v>
          </cell>
          <cell r="C263" t="str">
            <v>U865</v>
          </cell>
          <cell r="D263" t="str">
            <v>U. Politécnica de Guanajuato (Ampliaciones determinadas por la Cámara de Diputados)</v>
          </cell>
          <cell r="F263">
            <v>0.65748200000000001</v>
          </cell>
          <cell r="J263">
            <v>0</v>
          </cell>
          <cell r="L263">
            <v>0</v>
          </cell>
          <cell r="M263">
            <v>0</v>
          </cell>
          <cell r="O263">
            <v>0</v>
          </cell>
          <cell r="P263">
            <v>0</v>
          </cell>
          <cell r="Q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1</v>
          </cell>
        </row>
        <row r="264">
          <cell r="A264" t="str">
            <v>11,U866</v>
          </cell>
          <cell r="C264" t="str">
            <v>U866</v>
          </cell>
          <cell r="D264" t="str">
            <v>U. Politécnica de Durango (Ampliaciones determinadas por la Cámara de Diputados)</v>
          </cell>
          <cell r="F264">
            <v>0.65748200000000001</v>
          </cell>
          <cell r="J264">
            <v>0</v>
          </cell>
          <cell r="L264">
            <v>0</v>
          </cell>
          <cell r="M264">
            <v>0</v>
          </cell>
          <cell r="O264">
            <v>0</v>
          </cell>
          <cell r="P264">
            <v>0</v>
          </cell>
          <cell r="Q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1</v>
          </cell>
        </row>
        <row r="265">
          <cell r="A265" t="str">
            <v>11,U867</v>
          </cell>
          <cell r="C265" t="str">
            <v>U867</v>
          </cell>
          <cell r="D265" t="str">
            <v>U. Politécnica de Gómez Palacio (Ampliaciones determinadas por la Cámara de Diputados)</v>
          </cell>
          <cell r="F265">
            <v>0.65748200000000001</v>
          </cell>
          <cell r="J265">
            <v>0</v>
          </cell>
          <cell r="L265">
            <v>0</v>
          </cell>
          <cell r="M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1</v>
          </cell>
        </row>
        <row r="266">
          <cell r="A266" t="str">
            <v>11,U868</v>
          </cell>
          <cell r="C266" t="str">
            <v>U868</v>
          </cell>
          <cell r="D266" t="str">
            <v>U. Politécnica de Baja California (Ampliaciones determinadas por la Cámara de Diputados)</v>
          </cell>
          <cell r="F266">
            <v>0.65748200000000001</v>
          </cell>
          <cell r="J266">
            <v>0</v>
          </cell>
          <cell r="L266">
            <v>0</v>
          </cell>
          <cell r="M266">
            <v>0</v>
          </cell>
          <cell r="O266">
            <v>0</v>
          </cell>
          <cell r="P266">
            <v>0</v>
          </cell>
          <cell r="Q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1</v>
          </cell>
        </row>
        <row r="267">
          <cell r="A267" t="str">
            <v>11,U869</v>
          </cell>
          <cell r="C267" t="str">
            <v>U869</v>
          </cell>
          <cell r="D267" t="str">
            <v>U. Politécnica de Francisco I. Madero (Hgo.) (Ampliaciones determinadas por la Cámara de Diputados)</v>
          </cell>
          <cell r="F267">
            <v>0.65748200000000001</v>
          </cell>
          <cell r="J267">
            <v>0</v>
          </cell>
          <cell r="L267">
            <v>0</v>
          </cell>
          <cell r="M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1</v>
          </cell>
        </row>
        <row r="268">
          <cell r="A268" t="str">
            <v>11,U870</v>
          </cell>
          <cell r="C268" t="str">
            <v>U870</v>
          </cell>
          <cell r="D268" t="str">
            <v>U. Politécnica de Querétaro (Ampliaciones determinadas por la Cámara de Diputados)</v>
          </cell>
          <cell r="F268">
            <v>0.76080000000000003</v>
          </cell>
          <cell r="J268">
            <v>0</v>
          </cell>
          <cell r="L268">
            <v>0</v>
          </cell>
          <cell r="M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</v>
          </cell>
        </row>
        <row r="269">
          <cell r="A269" t="str">
            <v>11,U871</v>
          </cell>
          <cell r="C269" t="str">
            <v>U871</v>
          </cell>
          <cell r="D269" t="str">
            <v>U. Politécnica de la Zona Metropolitana de Guadalajara (Ampliaciones determinadas por la Cámara de Diputados)</v>
          </cell>
          <cell r="F269">
            <v>0.79837000000000002</v>
          </cell>
          <cell r="J269">
            <v>0</v>
          </cell>
          <cell r="L269">
            <v>0</v>
          </cell>
          <cell r="M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1</v>
          </cell>
        </row>
        <row r="270">
          <cell r="A270" t="str">
            <v>11,U872</v>
          </cell>
          <cell r="C270" t="str">
            <v>U872</v>
          </cell>
          <cell r="D270" t="str">
            <v>U. Intercultural de Guerrero (Ampliaciones determinadas por la Cámara de Diputados)</v>
          </cell>
          <cell r="F270">
            <v>0.32873999999999998</v>
          </cell>
          <cell r="J270">
            <v>0</v>
          </cell>
          <cell r="L270">
            <v>0</v>
          </cell>
          <cell r="M270">
            <v>0</v>
          </cell>
          <cell r="O270">
            <v>0</v>
          </cell>
          <cell r="P270">
            <v>0</v>
          </cell>
          <cell r="Q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1</v>
          </cell>
        </row>
        <row r="271">
          <cell r="A271" t="str">
            <v>11,U873</v>
          </cell>
          <cell r="C271" t="str">
            <v>U873</v>
          </cell>
          <cell r="D271" t="str">
            <v>U. Intercultural de Michoacán (Ampliaciones determinadas por la Cámara de Diputados)</v>
          </cell>
          <cell r="F271">
            <v>0.32873999999999998</v>
          </cell>
          <cell r="J271">
            <v>0</v>
          </cell>
          <cell r="L271">
            <v>0</v>
          </cell>
          <cell r="M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1</v>
          </cell>
        </row>
        <row r="272">
          <cell r="A272" t="str">
            <v>11,U874</v>
          </cell>
          <cell r="C272" t="str">
            <v>U874</v>
          </cell>
          <cell r="D272" t="str">
            <v>U. Intercultural de la Zona Maya (Ampliaciones determinadas por la Cámara de Diputados)</v>
          </cell>
          <cell r="F272">
            <v>0.18785199999999999</v>
          </cell>
          <cell r="J272">
            <v>0</v>
          </cell>
          <cell r="L272">
            <v>0</v>
          </cell>
          <cell r="M272">
            <v>0</v>
          </cell>
          <cell r="O272">
            <v>0</v>
          </cell>
          <cell r="P272">
            <v>0</v>
          </cell>
          <cell r="Q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1</v>
          </cell>
        </row>
        <row r="273">
          <cell r="A273" t="str">
            <v>11,U875</v>
          </cell>
          <cell r="C273" t="str">
            <v>U875</v>
          </cell>
          <cell r="D273" t="str">
            <v>U. Politécnica de Cd. Victoria (Tamps.) (Ampliaciones determinadas por la Cámara de Diputados)</v>
          </cell>
          <cell r="F273">
            <v>0.37570399999999998</v>
          </cell>
          <cell r="J273">
            <v>0</v>
          </cell>
          <cell r="L273">
            <v>0</v>
          </cell>
          <cell r="M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A274" t="str">
            <v>11,U876</v>
          </cell>
          <cell r="C274" t="str">
            <v>U876</v>
          </cell>
          <cell r="D274" t="str">
            <v>U. Politécnica de Altamira (Tamps.) (Ampliaciones determinadas por la Cámara de Diputados)</v>
          </cell>
          <cell r="F274">
            <v>0.37570399999999998</v>
          </cell>
          <cell r="J274">
            <v>0</v>
          </cell>
          <cell r="L274">
            <v>0</v>
          </cell>
          <cell r="M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1</v>
          </cell>
        </row>
        <row r="275">
          <cell r="A275" t="str">
            <v>11,U877</v>
          </cell>
          <cell r="C275" t="str">
            <v>U877</v>
          </cell>
          <cell r="D275" t="str">
            <v>U. Politécnica Mesoamericana (Ampliaciones determinadas por la Cámara de Diputados)</v>
          </cell>
          <cell r="F275">
            <v>0.37570399999999998</v>
          </cell>
          <cell r="J275">
            <v>0</v>
          </cell>
          <cell r="L275">
            <v>0</v>
          </cell>
          <cell r="M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</v>
          </cell>
        </row>
        <row r="276">
          <cell r="A276" t="str">
            <v>11,U878</v>
          </cell>
          <cell r="C276" t="str">
            <v>U878</v>
          </cell>
          <cell r="D276" t="str">
            <v>U. Politécnica del Golfo de México (Ampliaciones determinadas por la Cámara de Diputados)</v>
          </cell>
          <cell r="F276">
            <v>0.37570399999999998</v>
          </cell>
          <cell r="J276">
            <v>0</v>
          </cell>
          <cell r="L276">
            <v>0</v>
          </cell>
          <cell r="M276">
            <v>0</v>
          </cell>
          <cell r="O276">
            <v>0</v>
          </cell>
          <cell r="P276">
            <v>0</v>
          </cell>
          <cell r="Q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</v>
          </cell>
        </row>
        <row r="277">
          <cell r="A277" t="str">
            <v>11,U879</v>
          </cell>
          <cell r="C277" t="str">
            <v>U879</v>
          </cell>
          <cell r="D277" t="str">
            <v>U. Politécnica del Valle de Toluca (Metepec, Mex.) (Ampliaciones determinadas por la Cámara de Diputados)</v>
          </cell>
          <cell r="F277">
            <v>0.37570399999999998</v>
          </cell>
          <cell r="J277">
            <v>0</v>
          </cell>
          <cell r="L277">
            <v>0</v>
          </cell>
          <cell r="M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1</v>
          </cell>
        </row>
        <row r="278">
          <cell r="A278" t="str">
            <v>11,U880</v>
          </cell>
          <cell r="C278" t="str">
            <v>U880</v>
          </cell>
          <cell r="D278" t="str">
            <v>U. de Oriente (Ampliaciones determinadas por la Cámara de Diputados)</v>
          </cell>
          <cell r="F278">
            <v>0.22542200000000001</v>
          </cell>
          <cell r="J278">
            <v>0</v>
          </cell>
          <cell r="L278">
            <v>0</v>
          </cell>
          <cell r="M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1</v>
          </cell>
        </row>
        <row r="279">
          <cell r="A279" t="str">
            <v>11,U881</v>
          </cell>
          <cell r="C279" t="str">
            <v>U881</v>
          </cell>
          <cell r="D279" t="str">
            <v>U. Interserrana del Edo. de Puebla (Ampliaciones determinadas por la Cámara de Diputados)</v>
          </cell>
          <cell r="F279">
            <v>0.93925999999999998</v>
          </cell>
          <cell r="J279">
            <v>0</v>
          </cell>
          <cell r="L279">
            <v>0</v>
          </cell>
          <cell r="M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</v>
          </cell>
        </row>
        <row r="280">
          <cell r="A280" t="str">
            <v>11,U882</v>
          </cell>
          <cell r="C280" t="str">
            <v>U882</v>
          </cell>
          <cell r="D280" t="str">
            <v>Colegio de Chihuahua (Ampliaciones determinadas por la Cámara de Diputados)</v>
          </cell>
          <cell r="F280">
            <v>0.18785199999999999</v>
          </cell>
          <cell r="J280">
            <v>0</v>
          </cell>
          <cell r="L280">
            <v>0</v>
          </cell>
          <cell r="M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</v>
          </cell>
        </row>
        <row r="281">
          <cell r="A281" t="str">
            <v>11,U883</v>
          </cell>
          <cell r="C281" t="str">
            <v>U883</v>
          </cell>
          <cell r="D281" t="str">
            <v>Programa de Carrera Docente (UPES) (Ampliaciones determinadas por la Cámara de Diputados)</v>
          </cell>
          <cell r="F281">
            <v>250</v>
          </cell>
          <cell r="J281">
            <v>0</v>
          </cell>
          <cell r="L281">
            <v>0</v>
          </cell>
          <cell r="M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</v>
          </cell>
        </row>
        <row r="282">
          <cell r="A282" t="str">
            <v>11,</v>
          </cell>
          <cell r="B282">
            <v>48</v>
          </cell>
          <cell r="D282" t="str">
            <v>Inversión para infraestructura educativa</v>
          </cell>
          <cell r="F282">
            <v>2730</v>
          </cell>
          <cell r="G282">
            <v>3400</v>
          </cell>
          <cell r="AD282">
            <v>1</v>
          </cell>
        </row>
        <row r="283">
          <cell r="A283" t="str">
            <v>11,</v>
          </cell>
          <cell r="D283" t="str">
            <v xml:space="preserve">     Educación Básica</v>
          </cell>
          <cell r="F283">
            <v>700</v>
          </cell>
          <cell r="G283">
            <v>1000</v>
          </cell>
          <cell r="AD283">
            <v>1</v>
          </cell>
        </row>
        <row r="284">
          <cell r="A284" t="str">
            <v>11,U619</v>
          </cell>
          <cell r="C284" t="str">
            <v>U619</v>
          </cell>
          <cell r="D284" t="str">
            <v>Fondo Concursable para infraestructura educativa en educación básica (Ampliaciones determinadas por la Cámara de Diputados)</v>
          </cell>
          <cell r="F284">
            <v>700</v>
          </cell>
          <cell r="J284">
            <v>0</v>
          </cell>
          <cell r="L284">
            <v>0</v>
          </cell>
          <cell r="M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1</v>
          </cell>
        </row>
        <row r="285">
          <cell r="A285" t="str">
            <v>11,</v>
          </cell>
          <cell r="D285" t="str">
            <v xml:space="preserve">     Educación Media Superior</v>
          </cell>
          <cell r="F285">
            <v>750</v>
          </cell>
          <cell r="G285">
            <v>1000</v>
          </cell>
          <cell r="AD285">
            <v>1</v>
          </cell>
        </row>
        <row r="286">
          <cell r="A286" t="str">
            <v>11,U004</v>
          </cell>
          <cell r="C286" t="str">
            <v>U004</v>
          </cell>
          <cell r="D286" t="str">
            <v>Fondo Concursable para la Inversión en Infraestructura para Educación Media Superior</v>
          </cell>
          <cell r="F286">
            <v>750</v>
          </cell>
          <cell r="J286">
            <v>0</v>
          </cell>
          <cell r="L286">
            <v>0</v>
          </cell>
          <cell r="M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1</v>
          </cell>
        </row>
        <row r="287">
          <cell r="A287" t="str">
            <v>11,</v>
          </cell>
          <cell r="D287" t="str">
            <v xml:space="preserve">     Educación Superior</v>
          </cell>
          <cell r="F287">
            <v>900</v>
          </cell>
          <cell r="G287">
            <v>1000</v>
          </cell>
          <cell r="AD287">
            <v>1</v>
          </cell>
        </row>
        <row r="288">
          <cell r="A288" t="str">
            <v>11,E921</v>
          </cell>
          <cell r="C288" t="str">
            <v>E921</v>
          </cell>
          <cell r="D288" t="str">
            <v>Ampliación de la oferta educativa de nivel superior (Incluye equipamiento e infraestructura), (Ampliaciones determinadas por la Cámara de Diputados)</v>
          </cell>
          <cell r="F288">
            <v>900</v>
          </cell>
          <cell r="J288">
            <v>0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1</v>
          </cell>
        </row>
        <row r="289">
          <cell r="A289" t="str">
            <v>11,</v>
          </cell>
          <cell r="D289" t="str">
            <v xml:space="preserve">     Educación Tecnológica</v>
          </cell>
          <cell r="F289">
            <v>380</v>
          </cell>
          <cell r="G289">
            <v>400</v>
          </cell>
          <cell r="AD289">
            <v>1</v>
          </cell>
        </row>
        <row r="290">
          <cell r="A290" t="str">
            <v>11,K009</v>
          </cell>
          <cell r="C290" t="str">
            <v>K009</v>
          </cell>
          <cell r="D290" t="str">
            <v>Proyectos de infraestructura social de educación</v>
          </cell>
          <cell r="E290" t="str">
            <v>6/</v>
          </cell>
          <cell r="F290">
            <v>380</v>
          </cell>
          <cell r="J290">
            <v>0</v>
          </cell>
          <cell r="L290">
            <v>0</v>
          </cell>
          <cell r="M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1</v>
          </cell>
        </row>
        <row r="291">
          <cell r="AD291">
            <v>1</v>
          </cell>
        </row>
        <row r="292">
          <cell r="A292">
            <v>12</v>
          </cell>
          <cell r="D292" t="str">
            <v>Salud</v>
          </cell>
          <cell r="F292">
            <v>69426.100000000006</v>
          </cell>
          <cell r="J292">
            <v>130</v>
          </cell>
          <cell r="K292">
            <v>0</v>
          </cell>
          <cell r="L292">
            <v>12</v>
          </cell>
          <cell r="M292">
            <v>118</v>
          </cell>
          <cell r="N292">
            <v>0</v>
          </cell>
          <cell r="O292">
            <v>48</v>
          </cell>
          <cell r="P292">
            <v>74</v>
          </cell>
          <cell r="Q292">
            <v>8</v>
          </cell>
          <cell r="R292">
            <v>0</v>
          </cell>
          <cell r="S292">
            <v>97</v>
          </cell>
          <cell r="T292">
            <v>17</v>
          </cell>
          <cell r="U292">
            <v>9</v>
          </cell>
          <cell r="V292">
            <v>7</v>
          </cell>
          <cell r="AD292">
            <v>1</v>
          </cell>
        </row>
        <row r="293">
          <cell r="AD293">
            <v>1</v>
          </cell>
        </row>
        <row r="294">
          <cell r="B294" t="str">
            <v>Total programas prioritarios</v>
          </cell>
          <cell r="F294">
            <v>48441.483500999995</v>
          </cell>
          <cell r="G294">
            <v>61121.717949850005</v>
          </cell>
        </row>
        <row r="295">
          <cell r="A295" t="str">
            <v>12,</v>
          </cell>
          <cell r="B295">
            <v>49</v>
          </cell>
          <cell r="D295" t="str">
            <v>Caravanas de la Salud</v>
          </cell>
          <cell r="F295">
            <v>514.542236</v>
          </cell>
          <cell r="G295">
            <v>617.4</v>
          </cell>
          <cell r="AD295">
            <v>1</v>
          </cell>
        </row>
        <row r="296">
          <cell r="A296" t="str">
            <v>12,S200</v>
          </cell>
          <cell r="C296" t="str">
            <v>S200</v>
          </cell>
          <cell r="D296" t="str">
            <v>Caravanas de la Salud</v>
          </cell>
          <cell r="F296">
            <v>514.542236</v>
          </cell>
          <cell r="J296">
            <v>8</v>
          </cell>
          <cell r="L296">
            <v>1</v>
          </cell>
          <cell r="M296">
            <v>7</v>
          </cell>
          <cell r="O296">
            <v>3</v>
          </cell>
          <cell r="P296">
            <v>0</v>
          </cell>
          <cell r="Q296">
            <v>5</v>
          </cell>
          <cell r="S296">
            <v>6</v>
          </cell>
          <cell r="T296">
            <v>0</v>
          </cell>
          <cell r="U296">
            <v>1</v>
          </cell>
          <cell r="V296">
            <v>1</v>
          </cell>
          <cell r="AA296">
            <v>0</v>
          </cell>
          <cell r="AB296">
            <v>0</v>
          </cell>
          <cell r="AC296">
            <v>0</v>
          </cell>
          <cell r="AD296">
            <v>1</v>
          </cell>
        </row>
        <row r="297">
          <cell r="A297" t="str">
            <v>12,</v>
          </cell>
          <cell r="B297">
            <v>50</v>
          </cell>
          <cell r="D297" t="str">
            <v>Apoyos adicionales para las acciones de promoción de la salud y prevención de enfermedades</v>
          </cell>
          <cell r="F297">
            <v>885.04747299999997</v>
          </cell>
          <cell r="G297">
            <v>864.36</v>
          </cell>
          <cell r="AD297">
            <v>1</v>
          </cell>
        </row>
        <row r="298">
          <cell r="A298" t="str">
            <v>12,E008</v>
          </cell>
          <cell r="C298" t="str">
            <v>E008</v>
          </cell>
          <cell r="D298" t="str">
            <v>Vigilancia y control epidemiológico</v>
          </cell>
          <cell r="F298">
            <v>33.657860999999997</v>
          </cell>
          <cell r="J298">
            <v>0</v>
          </cell>
          <cell r="L298">
            <v>0</v>
          </cell>
          <cell r="M298">
            <v>0</v>
          </cell>
          <cell r="O298">
            <v>0</v>
          </cell>
          <cell r="P298">
            <v>0</v>
          </cell>
          <cell r="Q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1</v>
          </cell>
        </row>
        <row r="299">
          <cell r="A299" t="str">
            <v>12,E017</v>
          </cell>
          <cell r="C299" t="str">
            <v>E017</v>
          </cell>
          <cell r="D299" t="str">
            <v>Atención de urgencias epidemiológicas y desastres naturales</v>
          </cell>
          <cell r="F299">
            <v>8.5012129999999999</v>
          </cell>
          <cell r="J299">
            <v>0</v>
          </cell>
          <cell r="L299">
            <v>0</v>
          </cell>
          <cell r="M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1</v>
          </cell>
        </row>
        <row r="300">
          <cell r="A300" t="str">
            <v>12,E018</v>
          </cell>
          <cell r="C300" t="str">
            <v>E018</v>
          </cell>
          <cell r="D300" t="str">
            <v>Atención integral de la mujer, salud materna, perinatal y reproductiva</v>
          </cell>
          <cell r="E300" t="str">
            <v>3/</v>
          </cell>
          <cell r="F300">
            <v>171.32470799999999</v>
          </cell>
          <cell r="J300">
            <v>3</v>
          </cell>
          <cell r="L300">
            <v>1</v>
          </cell>
          <cell r="M300">
            <v>2</v>
          </cell>
          <cell r="O300">
            <v>1</v>
          </cell>
          <cell r="P300">
            <v>2</v>
          </cell>
          <cell r="Q300">
            <v>0</v>
          </cell>
          <cell r="S300">
            <v>3</v>
          </cell>
          <cell r="T300">
            <v>0</v>
          </cell>
          <cell r="U300">
            <v>0</v>
          </cell>
          <cell r="V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1</v>
          </cell>
        </row>
        <row r="301">
          <cell r="A301" t="str">
            <v>12,E024</v>
          </cell>
          <cell r="C301" t="str">
            <v>E024</v>
          </cell>
          <cell r="D301" t="str">
            <v>Prevención de accidentes y atención de daños a la salud causados por violencia</v>
          </cell>
          <cell r="F301">
            <v>12.617668</v>
          </cell>
          <cell r="J301">
            <v>0</v>
          </cell>
          <cell r="L301">
            <v>0</v>
          </cell>
          <cell r="M301">
            <v>0</v>
          </cell>
          <cell r="O301">
            <v>0</v>
          </cell>
          <cell r="P301">
            <v>0</v>
          </cell>
          <cell r="Q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1</v>
          </cell>
        </row>
        <row r="302">
          <cell r="A302" t="str">
            <v>12,E026</v>
          </cell>
          <cell r="C302" t="str">
            <v>E026</v>
          </cell>
          <cell r="D302" t="str">
            <v>Prevención y atención de enfermedades crónico degenerativas</v>
          </cell>
          <cell r="E302" t="str">
            <v>4/</v>
          </cell>
          <cell r="F302">
            <v>129.93837199999999</v>
          </cell>
          <cell r="AA302">
            <v>0</v>
          </cell>
          <cell r="AB302">
            <v>0</v>
          </cell>
          <cell r="AC302">
            <v>0</v>
          </cell>
          <cell r="AD302">
            <v>1</v>
          </cell>
        </row>
        <row r="303">
          <cell r="A303" t="str">
            <v>12,E027</v>
          </cell>
          <cell r="C303" t="str">
            <v>E027</v>
          </cell>
          <cell r="D303" t="str">
            <v>Prevención y atención de VIH/SIDA y otras ITS</v>
          </cell>
          <cell r="E303" t="str">
            <v>4/</v>
          </cell>
          <cell r="F303">
            <v>76.385884000000004</v>
          </cell>
          <cell r="AD303">
            <v>1</v>
          </cell>
        </row>
        <row r="304">
          <cell r="A304" t="str">
            <v>12,E028</v>
          </cell>
          <cell r="C304" t="str">
            <v>E028</v>
          </cell>
          <cell r="D304" t="str">
            <v>Prevención y control de enfermedades emergentes</v>
          </cell>
          <cell r="F304">
            <v>3.1118060000000001</v>
          </cell>
          <cell r="J304">
            <v>0</v>
          </cell>
          <cell r="L304">
            <v>0</v>
          </cell>
          <cell r="M304">
            <v>0</v>
          </cell>
          <cell r="O304">
            <v>0</v>
          </cell>
          <cell r="P304">
            <v>0</v>
          </cell>
          <cell r="Q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5">
          <cell r="A305" t="str">
            <v>12,E029</v>
          </cell>
          <cell r="C305" t="str">
            <v>E029</v>
          </cell>
          <cell r="D305" t="str">
            <v>Prevención, atención y rehabilitación integral a personas con discapacidad</v>
          </cell>
          <cell r="F305">
            <v>40.661745000000003</v>
          </cell>
          <cell r="J305">
            <v>0</v>
          </cell>
          <cell r="L305">
            <v>0</v>
          </cell>
          <cell r="M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1</v>
          </cell>
        </row>
        <row r="306">
          <cell r="A306" t="str">
            <v>12,E030</v>
          </cell>
          <cell r="C306" t="str">
            <v>E030</v>
          </cell>
          <cell r="D306" t="str">
            <v>Prevención, detección y atención temprana del cáncer cérvico uterino y de mama</v>
          </cell>
          <cell r="F306">
            <v>54.89696</v>
          </cell>
          <cell r="J306">
            <v>0</v>
          </cell>
          <cell r="L306">
            <v>0</v>
          </cell>
          <cell r="M306">
            <v>0</v>
          </cell>
          <cell r="O306">
            <v>0</v>
          </cell>
          <cell r="P306">
            <v>0</v>
          </cell>
          <cell r="Q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1</v>
          </cell>
        </row>
        <row r="307">
          <cell r="A307" t="str">
            <v>12,E031</v>
          </cell>
          <cell r="C307" t="str">
            <v>E031</v>
          </cell>
          <cell r="D307" t="str">
            <v>Promoción de la salud y prevención de enfermedades</v>
          </cell>
          <cell r="F307">
            <v>35</v>
          </cell>
          <cell r="J307">
            <v>0</v>
          </cell>
          <cell r="L307">
            <v>0</v>
          </cell>
          <cell r="M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</v>
          </cell>
        </row>
        <row r="308">
          <cell r="A308" t="str">
            <v>12,G002</v>
          </cell>
          <cell r="C308" t="str">
            <v>G002</v>
          </cell>
          <cell r="D308" t="str">
            <v>Regulación sanitaria</v>
          </cell>
          <cell r="E308" t="str">
            <v>4/</v>
          </cell>
          <cell r="F308">
            <v>0.97343000000000002</v>
          </cell>
          <cell r="AD308">
            <v>1</v>
          </cell>
        </row>
        <row r="309">
          <cell r="A309" t="str">
            <v>12,G003</v>
          </cell>
          <cell r="C309" t="str">
            <v>G003</v>
          </cell>
          <cell r="D309" t="str">
            <v>Control y fomento sanitario</v>
          </cell>
          <cell r="F309">
            <v>317.97782599999999</v>
          </cell>
          <cell r="J309">
            <v>0</v>
          </cell>
          <cell r="L309">
            <v>0</v>
          </cell>
          <cell r="M309">
            <v>0</v>
          </cell>
          <cell r="O309">
            <v>0</v>
          </cell>
          <cell r="P309">
            <v>0</v>
          </cell>
          <cell r="Q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1</v>
          </cell>
        </row>
        <row r="310">
          <cell r="A310" t="str">
            <v>12,</v>
          </cell>
          <cell r="B310">
            <v>51</v>
          </cell>
          <cell r="D310" t="str">
            <v>Apoyos adicionales para medicamentos</v>
          </cell>
          <cell r="F310">
            <v>830.94075199999997</v>
          </cell>
          <cell r="G310">
            <v>1009.437892</v>
          </cell>
          <cell r="AD310">
            <v>1</v>
          </cell>
        </row>
        <row r="311">
          <cell r="A311" t="str">
            <v>12,E033</v>
          </cell>
          <cell r="C311" t="str">
            <v>E033</v>
          </cell>
          <cell r="D311" t="str">
            <v>Suministro de medicamentos e insumos para la salud</v>
          </cell>
          <cell r="F311">
            <v>830.94075199999997</v>
          </cell>
          <cell r="J311">
            <v>0</v>
          </cell>
          <cell r="L311">
            <v>0</v>
          </cell>
          <cell r="M311">
            <v>0</v>
          </cell>
          <cell r="O311">
            <v>0</v>
          </cell>
          <cell r="P311">
            <v>0</v>
          </cell>
          <cell r="Q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1</v>
          </cell>
        </row>
        <row r="312">
          <cell r="A312" t="str">
            <v>12,</v>
          </cell>
          <cell r="B312">
            <v>52</v>
          </cell>
          <cell r="D312" t="str">
            <v xml:space="preserve">Programa para la lucha contra las adicciones </v>
          </cell>
          <cell r="F312">
            <v>316.88550300000003</v>
          </cell>
          <cell r="G312">
            <v>380.28</v>
          </cell>
          <cell r="AD312">
            <v>1</v>
          </cell>
        </row>
        <row r="313">
          <cell r="A313" t="str">
            <v>12,E025</v>
          </cell>
          <cell r="C313" t="str">
            <v>E025</v>
          </cell>
          <cell r="D313" t="str">
            <v>Prevención y atención contra las adicciones</v>
          </cell>
          <cell r="F313">
            <v>316.88550300000003</v>
          </cell>
          <cell r="J313">
            <v>0</v>
          </cell>
          <cell r="L313">
            <v>0</v>
          </cell>
          <cell r="M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1</v>
          </cell>
        </row>
        <row r="314">
          <cell r="A314" t="str">
            <v>12,</v>
          </cell>
          <cell r="B314">
            <v>53</v>
          </cell>
          <cell r="D314" t="str">
            <v>Formar Recursos Humanos Especializados en Salud</v>
          </cell>
          <cell r="E314" t="str">
            <v>2/</v>
          </cell>
          <cell r="F314">
            <v>1985.4631589999999</v>
          </cell>
          <cell r="G314">
            <v>2084.6999999999998</v>
          </cell>
          <cell r="AD314">
            <v>1</v>
          </cell>
        </row>
        <row r="315">
          <cell r="A315" t="str">
            <v>12,E010</v>
          </cell>
          <cell r="C315" t="str">
            <v>E010</v>
          </cell>
          <cell r="D315" t="str">
            <v>Formación de recursos humanos especializados para la salud (Hospitales)</v>
          </cell>
          <cell r="F315">
            <v>1987.4631589999999</v>
          </cell>
          <cell r="J315">
            <v>2</v>
          </cell>
          <cell r="L315">
            <v>1</v>
          </cell>
          <cell r="M315">
            <v>1</v>
          </cell>
          <cell r="O315">
            <v>1</v>
          </cell>
          <cell r="P315">
            <v>1</v>
          </cell>
          <cell r="Q315">
            <v>0</v>
          </cell>
          <cell r="S315">
            <v>2</v>
          </cell>
          <cell r="T315">
            <v>0</v>
          </cell>
          <cell r="U315">
            <v>0</v>
          </cell>
          <cell r="V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1</v>
          </cell>
        </row>
        <row r="316">
          <cell r="A316" t="str">
            <v>12,</v>
          </cell>
          <cell r="B316">
            <v>54</v>
          </cell>
          <cell r="D316" t="str">
            <v>Programa Seguro Popular (incluye recursos para Seguro de Salud para la Nueva Generación)</v>
          </cell>
          <cell r="F316">
            <v>37355.008276</v>
          </cell>
          <cell r="G316">
            <v>49000</v>
          </cell>
          <cell r="AD316">
            <v>1</v>
          </cell>
        </row>
        <row r="317">
          <cell r="A317" t="str">
            <v>12,E008</v>
          </cell>
          <cell r="C317" t="str">
            <v>E008</v>
          </cell>
          <cell r="D317" t="str">
            <v>Vigilancia y control epidemiológico</v>
          </cell>
          <cell r="F317">
            <v>72.530246000000005</v>
          </cell>
          <cell r="J317">
            <v>0</v>
          </cell>
          <cell r="L317">
            <v>0</v>
          </cell>
          <cell r="M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1</v>
          </cell>
        </row>
        <row r="318">
          <cell r="A318" t="str">
            <v>12,E019</v>
          </cell>
          <cell r="C318" t="str">
            <v>E019</v>
          </cell>
          <cell r="D318" t="str">
            <v>Capacitación técnica y gerencial de recursos humanos para la salud</v>
          </cell>
          <cell r="F318">
            <v>36.134999999999998</v>
          </cell>
          <cell r="J318">
            <v>0</v>
          </cell>
          <cell r="L318">
            <v>0</v>
          </cell>
          <cell r="M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1</v>
          </cell>
        </row>
        <row r="319">
          <cell r="A319" t="str">
            <v>12,E020</v>
          </cell>
          <cell r="C319" t="str">
            <v>E020</v>
          </cell>
          <cell r="D319" t="str">
            <v>Dignificación, conservación y mantenimiento de la infraestructura y equipamiento en salud</v>
          </cell>
          <cell r="F319">
            <v>1332.9008819999999</v>
          </cell>
          <cell r="J319">
            <v>0</v>
          </cell>
          <cell r="L319">
            <v>0</v>
          </cell>
          <cell r="M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1</v>
          </cell>
        </row>
        <row r="320">
          <cell r="A320" t="str">
            <v>12,E026</v>
          </cell>
          <cell r="C320" t="str">
            <v>E026</v>
          </cell>
          <cell r="D320" t="str">
            <v>Prevención y atención de enfermedades crónico degenerativas</v>
          </cell>
          <cell r="E320" t="str">
            <v>3/</v>
          </cell>
          <cell r="F320">
            <v>416.39818100000002</v>
          </cell>
          <cell r="J320">
            <v>4</v>
          </cell>
          <cell r="L320">
            <v>1</v>
          </cell>
          <cell r="M320">
            <v>3</v>
          </cell>
          <cell r="O320">
            <v>2</v>
          </cell>
          <cell r="P320">
            <v>2</v>
          </cell>
          <cell r="Q320">
            <v>0</v>
          </cell>
          <cell r="S320">
            <v>4</v>
          </cell>
          <cell r="T320">
            <v>0</v>
          </cell>
          <cell r="U320">
            <v>0</v>
          </cell>
          <cell r="V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1</v>
          </cell>
        </row>
        <row r="321">
          <cell r="A321" t="str">
            <v>12,E027</v>
          </cell>
          <cell r="C321" t="str">
            <v>E027</v>
          </cell>
          <cell r="D321" t="str">
            <v>Prevención y atención de VIH/SIDA y otras ITS</v>
          </cell>
          <cell r="E321" t="str">
            <v>4/</v>
          </cell>
          <cell r="F321">
            <v>72.626642000000004</v>
          </cell>
          <cell r="AD321">
            <v>1</v>
          </cell>
        </row>
        <row r="322">
          <cell r="A322" t="str">
            <v>12,E028</v>
          </cell>
          <cell r="C322" t="str">
            <v>E028</v>
          </cell>
          <cell r="D322" t="str">
            <v>Prevención y control de enfermedades emergentes</v>
          </cell>
          <cell r="F322">
            <v>292.08120000000002</v>
          </cell>
          <cell r="J322">
            <v>0</v>
          </cell>
          <cell r="L322">
            <v>0</v>
          </cell>
          <cell r="M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1</v>
          </cell>
        </row>
        <row r="323">
          <cell r="A323" t="str">
            <v>12,E030</v>
          </cell>
          <cell r="C323" t="str">
            <v>E030</v>
          </cell>
          <cell r="D323" t="str">
            <v>Prevención, detección y atención temprana del cáncer cérvico uterino y de mama</v>
          </cell>
          <cell r="F323">
            <v>131.502308</v>
          </cell>
          <cell r="J323">
            <v>0</v>
          </cell>
          <cell r="L323">
            <v>0</v>
          </cell>
          <cell r="M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1</v>
          </cell>
        </row>
        <row r="324">
          <cell r="A324" t="str">
            <v>12,E031</v>
          </cell>
          <cell r="C324" t="str">
            <v>E031</v>
          </cell>
          <cell r="D324" t="str">
            <v>Promoción de la salud y prevención de enfermedades</v>
          </cell>
          <cell r="F324">
            <v>77.688103999999996</v>
          </cell>
          <cell r="J324">
            <v>0</v>
          </cell>
          <cell r="L324">
            <v>0</v>
          </cell>
          <cell r="M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1</v>
          </cell>
        </row>
        <row r="325">
          <cell r="A325" t="str">
            <v>12,E037</v>
          </cell>
          <cell r="C325" t="str">
            <v>E037</v>
          </cell>
          <cell r="D325" t="str">
            <v>Financiamiento a las variaciones en la demanda de los servicios y el pago por la prestación interestatal de servicios</v>
          </cell>
          <cell r="F325">
            <v>666.45043999999996</v>
          </cell>
          <cell r="J325">
            <v>0</v>
          </cell>
          <cell r="L325">
            <v>0</v>
          </cell>
          <cell r="M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1</v>
          </cell>
        </row>
        <row r="326">
          <cell r="A326" t="str">
            <v>12,E038</v>
          </cell>
          <cell r="C326" t="str">
            <v>E038</v>
          </cell>
          <cell r="D326" t="str">
            <v>Financiamiento de los servicios de alta especialidad en un fondo sectorial de protección contra gastos catastróficos</v>
          </cell>
          <cell r="F326">
            <v>5331.6035259999999</v>
          </cell>
          <cell r="J326">
            <v>0</v>
          </cell>
          <cell r="L326">
            <v>0</v>
          </cell>
          <cell r="M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1</v>
          </cell>
        </row>
        <row r="327">
          <cell r="A327" t="str">
            <v>12,G002</v>
          </cell>
          <cell r="C327" t="str">
            <v>G002</v>
          </cell>
          <cell r="D327" t="str">
            <v>Regulación sanitaria</v>
          </cell>
          <cell r="E327" t="str">
            <v>3/</v>
          </cell>
          <cell r="F327">
            <v>166.90672799999999</v>
          </cell>
          <cell r="J327">
            <v>2</v>
          </cell>
          <cell r="L327">
            <v>0</v>
          </cell>
          <cell r="M327">
            <v>2</v>
          </cell>
          <cell r="O327">
            <v>2</v>
          </cell>
          <cell r="P327">
            <v>0</v>
          </cell>
          <cell r="Q327">
            <v>0</v>
          </cell>
          <cell r="S327">
            <v>2</v>
          </cell>
          <cell r="T327">
            <v>0</v>
          </cell>
          <cell r="U327">
            <v>0</v>
          </cell>
          <cell r="V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1</v>
          </cell>
        </row>
        <row r="328">
          <cell r="A328" t="str">
            <v>12,G003</v>
          </cell>
          <cell r="C328" t="str">
            <v>G003</v>
          </cell>
          <cell r="D328" t="str">
            <v>Control y fomento sanitario</v>
          </cell>
          <cell r="F328">
            <v>32.229843000000002</v>
          </cell>
          <cell r="J328">
            <v>0</v>
          </cell>
          <cell r="L328">
            <v>0</v>
          </cell>
          <cell r="M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1</v>
          </cell>
        </row>
        <row r="329">
          <cell r="A329" t="str">
            <v>12,M001</v>
          </cell>
          <cell r="C329" t="str">
            <v>M001</v>
          </cell>
          <cell r="D329" t="str">
            <v>Actividades de apoyo administrativo</v>
          </cell>
          <cell r="F329">
            <v>707.05510500000003</v>
          </cell>
          <cell r="J329">
            <v>0</v>
          </cell>
          <cell r="L329">
            <v>0</v>
          </cell>
          <cell r="M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1</v>
          </cell>
        </row>
        <row r="330">
          <cell r="A330" t="str">
            <v>12,P003</v>
          </cell>
          <cell r="C330" t="str">
            <v>P003</v>
          </cell>
          <cell r="D330" t="str">
            <v>Acreditación de unidades médicas</v>
          </cell>
          <cell r="F330">
            <v>1.3859999999999999</v>
          </cell>
          <cell r="J330">
            <v>0</v>
          </cell>
          <cell r="L330">
            <v>0</v>
          </cell>
          <cell r="M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1</v>
          </cell>
        </row>
        <row r="331">
          <cell r="A331" t="str">
            <v>12,P005</v>
          </cell>
          <cell r="C331" t="str">
            <v>P005</v>
          </cell>
          <cell r="D331" t="str">
            <v>Evaluación del desempeño y de tecnologías médicas</v>
          </cell>
          <cell r="F331">
            <v>89.020770999999996</v>
          </cell>
          <cell r="J331">
            <v>0</v>
          </cell>
          <cell r="L331">
            <v>0</v>
          </cell>
          <cell r="M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1</v>
          </cell>
        </row>
        <row r="332">
          <cell r="A332" t="str">
            <v>12,P007</v>
          </cell>
          <cell r="C332" t="str">
            <v>P007</v>
          </cell>
          <cell r="D332" t="str">
            <v>Información en salud para la toma de decisiones</v>
          </cell>
          <cell r="F332">
            <v>82.665000000000006</v>
          </cell>
          <cell r="J332">
            <v>0</v>
          </cell>
          <cell r="L332">
            <v>0</v>
          </cell>
          <cell r="M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1</v>
          </cell>
        </row>
        <row r="333">
          <cell r="A333" t="str">
            <v>12,S201</v>
          </cell>
          <cell r="C333" t="str">
            <v>S201</v>
          </cell>
          <cell r="D333" t="str">
            <v>Seguro Médico para una Nueva Generación</v>
          </cell>
          <cell r="F333">
            <v>2641.1852039999999</v>
          </cell>
          <cell r="J333">
            <v>10</v>
          </cell>
          <cell r="L333">
            <v>1</v>
          </cell>
          <cell r="M333">
            <v>9</v>
          </cell>
          <cell r="O333">
            <v>6</v>
          </cell>
          <cell r="P333">
            <v>2</v>
          </cell>
          <cell r="Q333">
            <v>2</v>
          </cell>
          <cell r="S333">
            <v>3</v>
          </cell>
          <cell r="T333">
            <v>5</v>
          </cell>
          <cell r="U333">
            <v>0</v>
          </cell>
          <cell r="V333">
            <v>2</v>
          </cell>
          <cell r="AA333">
            <v>0</v>
          </cell>
          <cell r="AB333">
            <v>0</v>
          </cell>
          <cell r="AC333">
            <v>0</v>
          </cell>
          <cell r="AD333">
            <v>1</v>
          </cell>
        </row>
        <row r="334">
          <cell r="A334" t="str">
            <v>12,U004</v>
          </cell>
          <cell r="C334" t="str">
            <v>U004</v>
          </cell>
          <cell r="D334" t="str">
            <v>Financiamiento equitativo de la atención médica</v>
          </cell>
          <cell r="F334">
            <v>25204.643096</v>
          </cell>
          <cell r="J334">
            <v>9</v>
          </cell>
          <cell r="L334">
            <v>1</v>
          </cell>
          <cell r="M334">
            <v>8</v>
          </cell>
          <cell r="O334">
            <v>8</v>
          </cell>
          <cell r="P334">
            <v>1</v>
          </cell>
          <cell r="Q334">
            <v>0</v>
          </cell>
          <cell r="S334">
            <v>4</v>
          </cell>
          <cell r="T334">
            <v>3</v>
          </cell>
          <cell r="U334">
            <v>0</v>
          </cell>
          <cell r="V334">
            <v>2</v>
          </cell>
          <cell r="AA334">
            <v>0</v>
          </cell>
          <cell r="AB334">
            <v>0</v>
          </cell>
          <cell r="AC334">
            <v>0</v>
          </cell>
          <cell r="AD334">
            <v>1</v>
          </cell>
        </row>
        <row r="335">
          <cell r="A335" t="str">
            <v>12,</v>
          </cell>
          <cell r="B335">
            <v>55</v>
          </cell>
          <cell r="D335" t="str">
            <v>Programa Comunidades Saludables</v>
          </cell>
          <cell r="F335">
            <v>64.252806000000007</v>
          </cell>
          <cell r="G335">
            <v>67.465446300000011</v>
          </cell>
          <cell r="AD335">
            <v>1</v>
          </cell>
        </row>
        <row r="336">
          <cell r="A336" t="str">
            <v>12,S037</v>
          </cell>
          <cell r="C336" t="str">
            <v>S037</v>
          </cell>
          <cell r="D336" t="str">
            <v>Programa Comunidades Saludables</v>
          </cell>
          <cell r="F336">
            <v>64.252806000000007</v>
          </cell>
          <cell r="J336">
            <v>6</v>
          </cell>
          <cell r="L336">
            <v>1</v>
          </cell>
          <cell r="M336">
            <v>5</v>
          </cell>
          <cell r="O336">
            <v>3</v>
          </cell>
          <cell r="P336">
            <v>2</v>
          </cell>
          <cell r="Q336">
            <v>1</v>
          </cell>
          <cell r="S336">
            <v>4</v>
          </cell>
          <cell r="T336">
            <v>2</v>
          </cell>
          <cell r="U336">
            <v>0</v>
          </cell>
          <cell r="V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1</v>
          </cell>
        </row>
        <row r="337">
          <cell r="A337" t="str">
            <v>12,</v>
          </cell>
          <cell r="B337">
            <v>56</v>
          </cell>
          <cell r="D337" t="str">
            <v>Sistema Integral de Calidad en Salud</v>
          </cell>
          <cell r="F337">
            <v>115.62280800000001</v>
          </cell>
          <cell r="G337">
            <v>121.5</v>
          </cell>
          <cell r="AD337">
            <v>1</v>
          </cell>
        </row>
        <row r="338">
          <cell r="A338" t="str">
            <v>12,S202</v>
          </cell>
          <cell r="C338" t="str">
            <v>S202</v>
          </cell>
          <cell r="D338" t="str">
            <v>Sistema Integral de Calidad en Salud</v>
          </cell>
          <cell r="F338">
            <v>115.62280800000001</v>
          </cell>
          <cell r="J338">
            <v>23</v>
          </cell>
          <cell r="L338">
            <v>0</v>
          </cell>
          <cell r="M338">
            <v>23</v>
          </cell>
          <cell r="O338">
            <v>6</v>
          </cell>
          <cell r="P338">
            <v>17</v>
          </cell>
          <cell r="Q338">
            <v>0</v>
          </cell>
          <cell r="S338">
            <v>15</v>
          </cell>
          <cell r="T338">
            <v>1</v>
          </cell>
          <cell r="U338">
            <v>5</v>
          </cell>
          <cell r="V338">
            <v>2</v>
          </cell>
          <cell r="AA338">
            <v>0</v>
          </cell>
          <cell r="AB338">
            <v>0</v>
          </cell>
          <cell r="AC338">
            <v>0</v>
          </cell>
          <cell r="AD338">
            <v>1</v>
          </cell>
        </row>
        <row r="339">
          <cell r="A339" t="str">
            <v>12,</v>
          </cell>
          <cell r="B339">
            <v>57</v>
          </cell>
          <cell r="D339" t="str">
            <v>Programas para la Protección y Desarrollo Integral de la Infancia</v>
          </cell>
          <cell r="F339">
            <v>135.52690899999999</v>
          </cell>
          <cell r="G339">
            <v>142.30000000000001</v>
          </cell>
          <cell r="AD339">
            <v>1</v>
          </cell>
        </row>
        <row r="340">
          <cell r="A340" t="str">
            <v>12,S149</v>
          </cell>
          <cell r="C340" t="str">
            <v>S149</v>
          </cell>
          <cell r="D340" t="str">
            <v>Programas para la Protección y Desarrollo Integral de la Infancia</v>
          </cell>
          <cell r="F340">
            <v>135.52690899999999</v>
          </cell>
          <cell r="J340">
            <v>12</v>
          </cell>
          <cell r="L340">
            <v>0</v>
          </cell>
          <cell r="M340">
            <v>12</v>
          </cell>
          <cell r="O340">
            <v>2</v>
          </cell>
          <cell r="P340">
            <v>10</v>
          </cell>
          <cell r="Q340">
            <v>0</v>
          </cell>
          <cell r="S340">
            <v>9</v>
          </cell>
          <cell r="T340">
            <v>0</v>
          </cell>
          <cell r="U340">
            <v>3</v>
          </cell>
          <cell r="V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1</v>
          </cell>
        </row>
        <row r="341">
          <cell r="A341" t="str">
            <v>12,</v>
          </cell>
          <cell r="B341">
            <v>58</v>
          </cell>
          <cell r="D341" t="str">
            <v>Programa de Desarrollo Humano Oportunidades</v>
          </cell>
          <cell r="F341">
            <v>3430.2167300000001</v>
          </cell>
          <cell r="G341">
            <v>3601.7</v>
          </cell>
          <cell r="AD341">
            <v>1</v>
          </cell>
        </row>
        <row r="342">
          <cell r="A342" t="str">
            <v>12,S072</v>
          </cell>
          <cell r="C342" t="str">
            <v>S072</v>
          </cell>
          <cell r="D342" t="str">
            <v>Programa de Desarrollo Humano Oportunidades</v>
          </cell>
          <cell r="F342">
            <v>3430.2167300000001</v>
          </cell>
          <cell r="J342">
            <v>9</v>
          </cell>
          <cell r="L342">
            <v>1</v>
          </cell>
          <cell r="M342">
            <v>8</v>
          </cell>
          <cell r="O342">
            <v>1</v>
          </cell>
          <cell r="P342">
            <v>8</v>
          </cell>
          <cell r="Q342">
            <v>0</v>
          </cell>
          <cell r="S342">
            <v>7</v>
          </cell>
          <cell r="T342">
            <v>2</v>
          </cell>
          <cell r="U342">
            <v>0</v>
          </cell>
          <cell r="V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1</v>
          </cell>
        </row>
        <row r="343">
          <cell r="A343" t="str">
            <v>12,</v>
          </cell>
          <cell r="B343">
            <v>59</v>
          </cell>
          <cell r="D343" t="str">
            <v>Programas de Atención a Personas con Discapacidad</v>
          </cell>
          <cell r="F343">
            <v>325.87614200000002</v>
          </cell>
          <cell r="G343">
            <v>376.43</v>
          </cell>
          <cell r="AD343">
            <v>1</v>
          </cell>
        </row>
        <row r="344">
          <cell r="A344" t="str">
            <v>12,S039</v>
          </cell>
          <cell r="C344" t="str">
            <v>S039</v>
          </cell>
          <cell r="D344" t="str">
            <v>Programas de Atención a Personas con Discapacidad</v>
          </cell>
          <cell r="F344">
            <v>325.87614200000002</v>
          </cell>
          <cell r="J344">
            <v>14</v>
          </cell>
          <cell r="L344">
            <v>0</v>
          </cell>
          <cell r="M344">
            <v>14</v>
          </cell>
          <cell r="O344">
            <v>2</v>
          </cell>
          <cell r="P344">
            <v>12</v>
          </cell>
          <cell r="Q344">
            <v>0</v>
          </cell>
          <cell r="S344">
            <v>13</v>
          </cell>
          <cell r="T344">
            <v>1</v>
          </cell>
          <cell r="U344">
            <v>0</v>
          </cell>
          <cell r="V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1</v>
          </cell>
        </row>
        <row r="345">
          <cell r="A345" t="str">
            <v>12,</v>
          </cell>
          <cell r="B345">
            <v>60</v>
          </cell>
          <cell r="D345" t="str">
            <v>Programas de Atención a Familias y Población Vulnerable</v>
          </cell>
          <cell r="F345">
            <v>489.81514600000003</v>
          </cell>
          <cell r="G345">
            <v>514.29999999999995</v>
          </cell>
          <cell r="AD345">
            <v>1</v>
          </cell>
        </row>
        <row r="346">
          <cell r="A346" t="str">
            <v>12,S150</v>
          </cell>
          <cell r="C346" t="str">
            <v>S150</v>
          </cell>
          <cell r="D346" t="str">
            <v>Programas de Atención a Familias y Población Vulnerable</v>
          </cell>
          <cell r="F346">
            <v>489.81514600000003</v>
          </cell>
          <cell r="J346">
            <v>21</v>
          </cell>
          <cell r="L346">
            <v>0</v>
          </cell>
          <cell r="M346">
            <v>21</v>
          </cell>
          <cell r="O346">
            <v>4</v>
          </cell>
          <cell r="P346">
            <v>17</v>
          </cell>
          <cell r="Q346">
            <v>0</v>
          </cell>
          <cell r="S346">
            <v>19</v>
          </cell>
          <cell r="T346">
            <v>2</v>
          </cell>
          <cell r="U346">
            <v>0</v>
          </cell>
          <cell r="V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1</v>
          </cell>
        </row>
        <row r="347">
          <cell r="A347" t="str">
            <v>12,</v>
          </cell>
          <cell r="B347">
            <v>61</v>
          </cell>
          <cell r="D347" t="str">
            <v>Programa de Vacunación</v>
          </cell>
          <cell r="F347">
            <v>1142.4105179999999</v>
          </cell>
          <cell r="G347">
            <v>1199.5</v>
          </cell>
          <cell r="AD347">
            <v>1</v>
          </cell>
        </row>
        <row r="348">
          <cell r="A348" t="str">
            <v>12,E036</v>
          </cell>
          <cell r="C348" t="str">
            <v>E036</v>
          </cell>
          <cell r="D348" t="str">
            <v>Reducción de enfermedades prevenibles por vacunación</v>
          </cell>
          <cell r="F348">
            <v>1142.4105179999999</v>
          </cell>
          <cell r="J348">
            <v>2</v>
          </cell>
          <cell r="L348">
            <v>1</v>
          </cell>
          <cell r="M348">
            <v>1</v>
          </cell>
          <cell r="O348">
            <v>2</v>
          </cell>
          <cell r="P348">
            <v>0</v>
          </cell>
          <cell r="Q348">
            <v>0</v>
          </cell>
          <cell r="S348">
            <v>2</v>
          </cell>
          <cell r="T348">
            <v>0</v>
          </cell>
          <cell r="U348">
            <v>0</v>
          </cell>
          <cell r="V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</v>
          </cell>
        </row>
        <row r="349">
          <cell r="A349" t="str">
            <v>12,</v>
          </cell>
          <cell r="B349">
            <v>62</v>
          </cell>
          <cell r="D349" t="str">
            <v>Impulsar la Prevención y/o Atención del VIH/SIDA</v>
          </cell>
          <cell r="F349">
            <v>123.523032</v>
          </cell>
          <cell r="G349">
            <v>129.67500000000001</v>
          </cell>
          <cell r="AD349">
            <v>1</v>
          </cell>
        </row>
        <row r="350">
          <cell r="A350" t="str">
            <v>12,E027</v>
          </cell>
          <cell r="C350" t="str">
            <v>E027</v>
          </cell>
          <cell r="D350" t="str">
            <v>Prevención y atención de VIH/SIDA y otras ITS</v>
          </cell>
          <cell r="F350">
            <v>158.54967400000001</v>
          </cell>
          <cell r="J350">
            <v>2</v>
          </cell>
          <cell r="L350">
            <v>1</v>
          </cell>
          <cell r="M350">
            <v>1</v>
          </cell>
          <cell r="O350">
            <v>2</v>
          </cell>
          <cell r="P350">
            <v>0</v>
          </cell>
          <cell r="Q350">
            <v>0</v>
          </cell>
          <cell r="S350">
            <v>2</v>
          </cell>
          <cell r="T350">
            <v>0</v>
          </cell>
          <cell r="U350">
            <v>0</v>
          </cell>
          <cell r="V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1</v>
          </cell>
        </row>
        <row r="351">
          <cell r="A351" t="str">
            <v>12,</v>
          </cell>
          <cell r="B351">
            <v>63</v>
          </cell>
          <cell r="D351" t="str">
            <v>HRAE'S</v>
          </cell>
          <cell r="F351">
            <v>726.35201099999995</v>
          </cell>
          <cell r="G351">
            <v>762.66961155000001</v>
          </cell>
          <cell r="AD351">
            <v>1</v>
          </cell>
        </row>
        <row r="352">
          <cell r="A352" t="str">
            <v>12,E010</v>
          </cell>
          <cell r="C352" t="str">
            <v>E010</v>
          </cell>
          <cell r="D352" t="str">
            <v>Formación de recursos humanos especializados para la salud (Hospitales)</v>
          </cell>
          <cell r="E352" t="str">
            <v>4/</v>
          </cell>
          <cell r="F352">
            <v>22.446819999999999</v>
          </cell>
          <cell r="AD352">
            <v>1</v>
          </cell>
        </row>
        <row r="353">
          <cell r="A353" t="str">
            <v>12,E019</v>
          </cell>
          <cell r="C353" t="str">
            <v>E019</v>
          </cell>
          <cell r="D353" t="str">
            <v>Capacitación técnica y gerencial de recursos humanos para la salud</v>
          </cell>
          <cell r="F353">
            <v>237.89881099999999</v>
          </cell>
          <cell r="AD353">
            <v>1</v>
          </cell>
        </row>
        <row r="354">
          <cell r="A354" t="str">
            <v>12,E020</v>
          </cell>
          <cell r="C354" t="str">
            <v>E020</v>
          </cell>
          <cell r="D354" t="str">
            <v>Dignificación, conservación y mantenimiento de la infraestructura y equipamiento en salud</v>
          </cell>
          <cell r="F354">
            <v>30.948278999999999</v>
          </cell>
          <cell r="AD354">
            <v>1</v>
          </cell>
        </row>
        <row r="355">
          <cell r="A355" t="str">
            <v>12,E022</v>
          </cell>
          <cell r="C355" t="str">
            <v>E022</v>
          </cell>
          <cell r="D355" t="str">
            <v>Investigación y desarrollo tecnológico en salud</v>
          </cell>
          <cell r="E355" t="str">
            <v>3/</v>
          </cell>
          <cell r="F355">
            <v>6.7573160000000003</v>
          </cell>
          <cell r="J355">
            <v>1</v>
          </cell>
          <cell r="L355">
            <v>1</v>
          </cell>
          <cell r="M355">
            <v>0</v>
          </cell>
          <cell r="O355">
            <v>1</v>
          </cell>
          <cell r="P355">
            <v>0</v>
          </cell>
          <cell r="Q355">
            <v>0</v>
          </cell>
          <cell r="S355">
            <v>1</v>
          </cell>
          <cell r="T355">
            <v>0</v>
          </cell>
          <cell r="U355">
            <v>0</v>
          </cell>
          <cell r="V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1</v>
          </cell>
        </row>
        <row r="356">
          <cell r="A356" t="str">
            <v>12,E023</v>
          </cell>
          <cell r="C356" t="str">
            <v>E023</v>
          </cell>
          <cell r="D356" t="str">
            <v>Prestación de servicios en los diferentes niveles de atención a la salud</v>
          </cell>
          <cell r="E356" t="str">
            <v>3/</v>
          </cell>
          <cell r="F356">
            <v>161.10086999999999</v>
          </cell>
          <cell r="J356">
            <v>2</v>
          </cell>
          <cell r="L356">
            <v>1</v>
          </cell>
          <cell r="M356">
            <v>1</v>
          </cell>
          <cell r="O356">
            <v>2</v>
          </cell>
          <cell r="P356">
            <v>0</v>
          </cell>
          <cell r="Q356">
            <v>0</v>
          </cell>
          <cell r="S356">
            <v>1</v>
          </cell>
          <cell r="T356">
            <v>1</v>
          </cell>
          <cell r="U356">
            <v>0</v>
          </cell>
          <cell r="V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1</v>
          </cell>
        </row>
        <row r="357">
          <cell r="A357" t="str">
            <v>12,E033</v>
          </cell>
          <cell r="C357" t="str">
            <v>E033</v>
          </cell>
          <cell r="D357" t="str">
            <v>Suministro de medicamentos e insumos para la salud</v>
          </cell>
          <cell r="F357">
            <v>246.12471300000001</v>
          </cell>
          <cell r="AD357">
            <v>1</v>
          </cell>
        </row>
        <row r="358">
          <cell r="A358" t="str">
            <v>12,M001</v>
          </cell>
          <cell r="C358" t="str">
            <v>M001</v>
          </cell>
          <cell r="D358" t="str">
            <v>Actividades de apoyo administrativo</v>
          </cell>
          <cell r="F358">
            <v>21.075202000000001</v>
          </cell>
          <cell r="AD358">
            <v>1</v>
          </cell>
        </row>
        <row r="359">
          <cell r="A359" t="str">
            <v>12,</v>
          </cell>
          <cell r="B359">
            <v>64</v>
          </cell>
          <cell r="D359" t="str">
            <v>PPS'S</v>
          </cell>
          <cell r="E359" t="str">
            <v>1/</v>
          </cell>
          <cell r="G359">
            <v>250</v>
          </cell>
          <cell r="AD359">
            <v>1</v>
          </cell>
        </row>
        <row r="360">
          <cell r="AD360">
            <v>1</v>
          </cell>
        </row>
        <row r="361">
          <cell r="A361" t="str">
            <v>13</v>
          </cell>
          <cell r="D361" t="str">
            <v>Marina</v>
          </cell>
          <cell r="F361">
            <v>13382.7461</v>
          </cell>
          <cell r="AD361">
            <v>1</v>
          </cell>
        </row>
        <row r="362">
          <cell r="AD362">
            <v>1</v>
          </cell>
        </row>
        <row r="363">
          <cell r="B363" t="str">
            <v>Total programas prioritarios</v>
          </cell>
          <cell r="F363">
            <v>0</v>
          </cell>
          <cell r="G363">
            <v>500</v>
          </cell>
        </row>
        <row r="364">
          <cell r="A364" t="str">
            <v>13,</v>
          </cell>
          <cell r="B364">
            <v>65</v>
          </cell>
          <cell r="D364" t="str">
            <v>Equipamiento</v>
          </cell>
          <cell r="E364" t="str">
            <v>1/</v>
          </cell>
          <cell r="F364">
            <v>0</v>
          </cell>
          <cell r="G364">
            <v>500</v>
          </cell>
          <cell r="AD364">
            <v>1</v>
          </cell>
        </row>
        <row r="365">
          <cell r="AD365">
            <v>1</v>
          </cell>
        </row>
        <row r="366">
          <cell r="A366">
            <v>14</v>
          </cell>
          <cell r="D366" t="str">
            <v>Trabajo y Previsión Social</v>
          </cell>
          <cell r="F366">
            <v>3419.5464999999999</v>
          </cell>
          <cell r="J366">
            <v>61</v>
          </cell>
          <cell r="K366">
            <v>0</v>
          </cell>
          <cell r="L366">
            <v>10</v>
          </cell>
          <cell r="M366">
            <v>51</v>
          </cell>
          <cell r="N366">
            <v>0</v>
          </cell>
          <cell r="O366">
            <v>29</v>
          </cell>
          <cell r="P366">
            <v>32</v>
          </cell>
          <cell r="Q366">
            <v>0</v>
          </cell>
          <cell r="R366">
            <v>0</v>
          </cell>
          <cell r="S366">
            <v>50</v>
          </cell>
          <cell r="T366">
            <v>9</v>
          </cell>
          <cell r="U366">
            <v>1</v>
          </cell>
          <cell r="V366">
            <v>1</v>
          </cell>
          <cell r="AD366">
            <v>1</v>
          </cell>
        </row>
        <row r="367">
          <cell r="AD367">
            <v>1</v>
          </cell>
        </row>
        <row r="368">
          <cell r="B368" t="str">
            <v>Total programas prioritarios</v>
          </cell>
          <cell r="F368">
            <v>3003.6141980000002</v>
          </cell>
          <cell r="G368">
            <v>4285.2000000000007</v>
          </cell>
        </row>
        <row r="369">
          <cell r="A369" t="str">
            <v>14,</v>
          </cell>
          <cell r="B369">
            <v>66</v>
          </cell>
          <cell r="D369" t="str">
            <v>Sistema Nacional de Empleo ( Portal de Empleo)</v>
          </cell>
          <cell r="F369">
            <v>1326.9248700000001</v>
          </cell>
          <cell r="G369">
            <v>2014.4</v>
          </cell>
          <cell r="AD369">
            <v>1</v>
          </cell>
        </row>
        <row r="370">
          <cell r="A370" t="str">
            <v>14,</v>
          </cell>
          <cell r="D370" t="str">
            <v>Programa de Apoyo al Empleo (PAE)</v>
          </cell>
          <cell r="F370">
            <v>1144.692049</v>
          </cell>
          <cell r="G370">
            <v>1644</v>
          </cell>
          <cell r="AD370">
            <v>1</v>
          </cell>
        </row>
        <row r="371">
          <cell r="A371" t="str">
            <v>14,S043</v>
          </cell>
          <cell r="C371" t="str">
            <v>S043</v>
          </cell>
          <cell r="D371" t="str">
            <v>Programa de Apoyo al Empleo (PAE)</v>
          </cell>
          <cell r="F371">
            <v>1144.692049</v>
          </cell>
          <cell r="J371">
            <v>14</v>
          </cell>
          <cell r="L371">
            <v>2</v>
          </cell>
          <cell r="M371">
            <v>12</v>
          </cell>
          <cell r="O371">
            <v>8</v>
          </cell>
          <cell r="P371">
            <v>6</v>
          </cell>
          <cell r="Q371">
            <v>0</v>
          </cell>
          <cell r="S371">
            <v>8</v>
          </cell>
          <cell r="T371">
            <v>6</v>
          </cell>
          <cell r="U371">
            <v>0</v>
          </cell>
          <cell r="V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1</v>
          </cell>
        </row>
        <row r="372">
          <cell r="A372" t="str">
            <v>14,</v>
          </cell>
          <cell r="D372" t="str">
            <v>Programa de Apoyo a la Capacitación (PAC)</v>
          </cell>
          <cell r="F372">
            <v>135.132034</v>
          </cell>
          <cell r="G372">
            <v>241.2</v>
          </cell>
          <cell r="AD372">
            <v>1</v>
          </cell>
        </row>
        <row r="373">
          <cell r="A373" t="str">
            <v>14,S042</v>
          </cell>
          <cell r="C373" t="str">
            <v>S042</v>
          </cell>
          <cell r="D373" t="str">
            <v>Programa de Apoyo a la Capacitación (PAC)</v>
          </cell>
          <cell r="F373">
            <v>135.132034</v>
          </cell>
          <cell r="J373">
            <v>8</v>
          </cell>
          <cell r="L373">
            <v>1</v>
          </cell>
          <cell r="M373">
            <v>7</v>
          </cell>
          <cell r="O373">
            <v>6</v>
          </cell>
          <cell r="P373">
            <v>2</v>
          </cell>
          <cell r="Q373">
            <v>0</v>
          </cell>
          <cell r="S373">
            <v>6</v>
          </cell>
          <cell r="T373">
            <v>0</v>
          </cell>
          <cell r="U373">
            <v>1</v>
          </cell>
          <cell r="V373">
            <v>1</v>
          </cell>
          <cell r="AA373">
            <v>0</v>
          </cell>
          <cell r="AB373">
            <v>0</v>
          </cell>
          <cell r="AC373">
            <v>0</v>
          </cell>
          <cell r="AD373">
            <v>1</v>
          </cell>
        </row>
        <row r="374">
          <cell r="A374" t="str">
            <v>14,</v>
          </cell>
          <cell r="D374" t="str">
            <v>Programa de Fomento al Empleo</v>
          </cell>
          <cell r="F374">
            <v>20.11591</v>
          </cell>
          <cell r="G374">
            <v>71</v>
          </cell>
          <cell r="AD374">
            <v>1</v>
          </cell>
        </row>
        <row r="375">
          <cell r="A375" t="str">
            <v>14,U001</v>
          </cell>
          <cell r="C375" t="str">
            <v>U001</v>
          </cell>
          <cell r="D375" t="str">
            <v>Programa de Fomento al Empleo</v>
          </cell>
          <cell r="F375">
            <v>20.11591</v>
          </cell>
          <cell r="J375">
            <v>10</v>
          </cell>
          <cell r="L375">
            <v>1</v>
          </cell>
          <cell r="M375">
            <v>9</v>
          </cell>
          <cell r="O375">
            <v>6</v>
          </cell>
          <cell r="P375">
            <v>4</v>
          </cell>
          <cell r="Q375">
            <v>0</v>
          </cell>
          <cell r="S375">
            <v>9</v>
          </cell>
          <cell r="T375">
            <v>1</v>
          </cell>
          <cell r="U375">
            <v>0</v>
          </cell>
          <cell r="V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1</v>
          </cell>
        </row>
        <row r="376">
          <cell r="A376" t="str">
            <v>14,</v>
          </cell>
          <cell r="D376" t="str">
            <v>Programa para el Desarrollo Local (Microrregiones)</v>
          </cell>
          <cell r="F376">
            <v>26.984877000000001</v>
          </cell>
          <cell r="G376">
            <v>58.2</v>
          </cell>
          <cell r="AD376">
            <v>1</v>
          </cell>
        </row>
        <row r="377">
          <cell r="A377" t="str">
            <v>14,S059</v>
          </cell>
          <cell r="C377" t="str">
            <v>S059</v>
          </cell>
          <cell r="D377" t="str">
            <v>Programa para el Desarrollo Local (Microrregiones)</v>
          </cell>
          <cell r="F377">
            <v>26.984877000000001</v>
          </cell>
          <cell r="J377">
            <v>6</v>
          </cell>
          <cell r="L377">
            <v>1</v>
          </cell>
          <cell r="M377">
            <v>5</v>
          </cell>
          <cell r="O377">
            <v>2</v>
          </cell>
          <cell r="P377">
            <v>4</v>
          </cell>
          <cell r="Q377">
            <v>0</v>
          </cell>
          <cell r="S377">
            <v>5</v>
          </cell>
          <cell r="T377">
            <v>1</v>
          </cell>
          <cell r="U377">
            <v>0</v>
          </cell>
          <cell r="V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1</v>
          </cell>
        </row>
        <row r="378">
          <cell r="A378" t="str">
            <v>14,</v>
          </cell>
          <cell r="B378">
            <v>67</v>
          </cell>
          <cell r="D378" t="str">
            <v>Impartición de justicia laboral</v>
          </cell>
          <cell r="F378">
            <v>654.96359800000005</v>
          </cell>
          <cell r="G378">
            <v>839</v>
          </cell>
          <cell r="AD378">
            <v>1</v>
          </cell>
        </row>
        <row r="379">
          <cell r="A379" t="str">
            <v>14,E001</v>
          </cell>
          <cell r="C379" t="str">
            <v>E001</v>
          </cell>
          <cell r="D379" t="str">
            <v>Impartición de justicia laboral</v>
          </cell>
          <cell r="F379">
            <v>654.96359800000005</v>
          </cell>
          <cell r="J379">
            <v>9</v>
          </cell>
          <cell r="L379">
            <v>2</v>
          </cell>
          <cell r="M379">
            <v>7</v>
          </cell>
          <cell r="O379">
            <v>2</v>
          </cell>
          <cell r="P379">
            <v>7</v>
          </cell>
          <cell r="Q379">
            <v>0</v>
          </cell>
          <cell r="S379">
            <v>9</v>
          </cell>
          <cell r="T379">
            <v>0</v>
          </cell>
          <cell r="U379">
            <v>0</v>
          </cell>
          <cell r="V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1</v>
          </cell>
        </row>
        <row r="380">
          <cell r="A380" t="str">
            <v>14,</v>
          </cell>
          <cell r="B380">
            <v>68</v>
          </cell>
          <cell r="D380" t="str">
            <v>Ejecución a nivel nacional de los programas y acciones de la Política Laboral</v>
          </cell>
          <cell r="F380">
            <v>320.35310500000003</v>
          </cell>
          <cell r="G380">
            <v>457.4</v>
          </cell>
          <cell r="AD380">
            <v>1</v>
          </cell>
        </row>
        <row r="381">
          <cell r="A381" t="str">
            <v>14,E003</v>
          </cell>
          <cell r="C381" t="str">
            <v>E003</v>
          </cell>
          <cell r="D381" t="str">
            <v>Ejecución  a nivel nacional de los programas y acciones de la Política Laboral</v>
          </cell>
          <cell r="F381">
            <v>320.35310500000003</v>
          </cell>
          <cell r="J381">
            <v>0</v>
          </cell>
          <cell r="L381">
            <v>0</v>
          </cell>
          <cell r="M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1</v>
          </cell>
        </row>
        <row r="382">
          <cell r="A382" t="str">
            <v>14,</v>
          </cell>
          <cell r="B382">
            <v>69</v>
          </cell>
          <cell r="D382" t="str">
            <v>Coordinación de acciones de vinculación entre los factores de la producción para apoyar el empleo</v>
          </cell>
          <cell r="F382">
            <v>172.255146</v>
          </cell>
          <cell r="G382">
            <v>221.3</v>
          </cell>
          <cell r="AD382">
            <v>1</v>
          </cell>
        </row>
        <row r="383">
          <cell r="A383" t="str">
            <v>14,E010</v>
          </cell>
          <cell r="C383" t="str">
            <v>E010</v>
          </cell>
          <cell r="D383" t="str">
            <v>Coordinación de acciones de vinculación entre los factores de la producción para apoyar el empleo</v>
          </cell>
          <cell r="F383">
            <v>172.255146</v>
          </cell>
          <cell r="J383">
            <v>0</v>
          </cell>
          <cell r="L383">
            <v>0</v>
          </cell>
          <cell r="M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</row>
        <row r="384">
          <cell r="A384" t="str">
            <v>14,</v>
          </cell>
          <cell r="B384">
            <v>70</v>
          </cell>
          <cell r="D384" t="str">
            <v>Instrumentación de la política laboral</v>
          </cell>
          <cell r="F384">
            <v>167.318986</v>
          </cell>
          <cell r="G384">
            <v>203.8</v>
          </cell>
          <cell r="AD384">
            <v>1</v>
          </cell>
        </row>
        <row r="385">
          <cell r="A385" t="str">
            <v>14,P001</v>
          </cell>
          <cell r="C385" t="str">
            <v>P001</v>
          </cell>
          <cell r="D385" t="str">
            <v>Instrumentación de la política laboral</v>
          </cell>
          <cell r="F385">
            <v>167.318986</v>
          </cell>
          <cell r="J385">
            <v>0</v>
          </cell>
          <cell r="L385">
            <v>0</v>
          </cell>
          <cell r="M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</v>
          </cell>
        </row>
        <row r="386">
          <cell r="A386" t="str">
            <v>14,</v>
          </cell>
          <cell r="B386">
            <v>71</v>
          </cell>
          <cell r="D386" t="str">
            <v>Procuración de justicia laboral</v>
          </cell>
          <cell r="F386">
            <v>154.79547700000001</v>
          </cell>
          <cell r="G386">
            <v>175.5</v>
          </cell>
          <cell r="AD386">
            <v>1</v>
          </cell>
        </row>
        <row r="387">
          <cell r="A387" t="str">
            <v>14,E002</v>
          </cell>
          <cell r="C387" t="str">
            <v>E002</v>
          </cell>
          <cell r="D387" t="str">
            <v>Procuración de justicia laboral</v>
          </cell>
          <cell r="F387">
            <v>154.79547700000001</v>
          </cell>
          <cell r="J387">
            <v>11</v>
          </cell>
          <cell r="L387">
            <v>2</v>
          </cell>
          <cell r="M387">
            <v>9</v>
          </cell>
          <cell r="O387">
            <v>3</v>
          </cell>
          <cell r="P387">
            <v>8</v>
          </cell>
          <cell r="Q387">
            <v>0</v>
          </cell>
          <cell r="S387">
            <v>11</v>
          </cell>
          <cell r="T387">
            <v>0</v>
          </cell>
          <cell r="U387">
            <v>0</v>
          </cell>
          <cell r="V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1</v>
          </cell>
        </row>
        <row r="388">
          <cell r="A388" t="str">
            <v>14,</v>
          </cell>
          <cell r="B388">
            <v>72</v>
          </cell>
          <cell r="D388" t="str">
            <v>Asesoría y supervisión en materia de inspección, seguridad y salud en el trabajo</v>
          </cell>
          <cell r="F388">
            <v>122.166138</v>
          </cell>
          <cell r="G388">
            <v>259.60000000000002</v>
          </cell>
          <cell r="AD388">
            <v>1</v>
          </cell>
        </row>
        <row r="389">
          <cell r="A389" t="str">
            <v>14,E006</v>
          </cell>
          <cell r="C389" t="str">
            <v>E006</v>
          </cell>
          <cell r="D389" t="str">
            <v>Asesoría y supervisión en materia de inspección, seguridad y salud en el trabajo</v>
          </cell>
          <cell r="F389">
            <v>122.166138</v>
          </cell>
          <cell r="J389">
            <v>3</v>
          </cell>
          <cell r="L389">
            <v>1</v>
          </cell>
          <cell r="M389">
            <v>2</v>
          </cell>
          <cell r="O389">
            <v>2</v>
          </cell>
          <cell r="P389">
            <v>1</v>
          </cell>
          <cell r="Q389">
            <v>0</v>
          </cell>
          <cell r="S389">
            <v>2</v>
          </cell>
          <cell r="T389">
            <v>1</v>
          </cell>
          <cell r="U389">
            <v>0</v>
          </cell>
          <cell r="V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1</v>
          </cell>
        </row>
        <row r="390">
          <cell r="A390" t="str">
            <v>14,</v>
          </cell>
          <cell r="B390">
            <v>73</v>
          </cell>
          <cell r="D390" t="str">
            <v>Capacitación a trabajadores en activo</v>
          </cell>
          <cell r="F390">
            <v>60.929302</v>
          </cell>
          <cell r="G390">
            <v>67.900000000000006</v>
          </cell>
          <cell r="AD390">
            <v>1</v>
          </cell>
        </row>
        <row r="391">
          <cell r="A391" t="str">
            <v>14,E004</v>
          </cell>
          <cell r="C391" t="str">
            <v>E004</v>
          </cell>
          <cell r="D391" t="str">
            <v>Capacitación a trabajadores en activo</v>
          </cell>
          <cell r="F391">
            <v>60.929302</v>
          </cell>
          <cell r="J391">
            <v>0</v>
          </cell>
          <cell r="L391">
            <v>0</v>
          </cell>
          <cell r="M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1</v>
          </cell>
        </row>
        <row r="392">
          <cell r="A392" t="str">
            <v>14,</v>
          </cell>
          <cell r="B392">
            <v>74</v>
          </cell>
          <cell r="D392" t="str">
            <v>Fomento de la equidad de género y la no discriminación en el mercado laboral</v>
          </cell>
          <cell r="F392">
            <v>23.907575999999999</v>
          </cell>
          <cell r="G392">
            <v>46.3</v>
          </cell>
          <cell r="AD392">
            <v>1</v>
          </cell>
        </row>
        <row r="393">
          <cell r="A393" t="str">
            <v>14,E005</v>
          </cell>
          <cell r="C393" t="str">
            <v>E005</v>
          </cell>
          <cell r="D393" t="str">
            <v>Fomento de la equidad  de género y la no discriminación en el mercado laboral</v>
          </cell>
          <cell r="F393">
            <v>23.907575999999999</v>
          </cell>
          <cell r="J393">
            <v>0</v>
          </cell>
          <cell r="L393">
            <v>0</v>
          </cell>
          <cell r="M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1</v>
          </cell>
        </row>
        <row r="394">
          <cell r="AD394">
            <v>1</v>
          </cell>
        </row>
        <row r="395">
          <cell r="A395">
            <v>15</v>
          </cell>
          <cell r="D395" t="str">
            <v>Reforma Agraria</v>
          </cell>
          <cell r="F395">
            <v>5272.7888999999996</v>
          </cell>
          <cell r="J395">
            <v>61</v>
          </cell>
          <cell r="K395">
            <v>0</v>
          </cell>
          <cell r="L395">
            <v>5</v>
          </cell>
          <cell r="M395">
            <v>56</v>
          </cell>
          <cell r="N395">
            <v>0</v>
          </cell>
          <cell r="O395">
            <v>21</v>
          </cell>
          <cell r="P395">
            <v>40</v>
          </cell>
          <cell r="Q395">
            <v>0</v>
          </cell>
          <cell r="R395">
            <v>0</v>
          </cell>
          <cell r="S395">
            <v>47</v>
          </cell>
          <cell r="T395">
            <v>6</v>
          </cell>
          <cell r="U395">
            <v>7</v>
          </cell>
          <cell r="V395">
            <v>1</v>
          </cell>
          <cell r="AD395">
            <v>1</v>
          </cell>
        </row>
        <row r="396">
          <cell r="AD396">
            <v>1</v>
          </cell>
        </row>
        <row r="397">
          <cell r="B397" t="str">
            <v>Total programas prioritarios</v>
          </cell>
          <cell r="F397">
            <v>3745.8404779999996</v>
          </cell>
          <cell r="G397">
            <v>4210.540477999999</v>
          </cell>
        </row>
        <row r="398">
          <cell r="A398" t="str">
            <v>15,</v>
          </cell>
          <cell r="B398">
            <v>75</v>
          </cell>
          <cell r="D398" t="str">
            <v>Atención de conflictos agrarios</v>
          </cell>
          <cell r="F398">
            <v>958.5</v>
          </cell>
          <cell r="G398">
            <v>958.5</v>
          </cell>
          <cell r="AD398">
            <v>1</v>
          </cell>
        </row>
        <row r="399">
          <cell r="A399" t="str">
            <v>15,E002</v>
          </cell>
          <cell r="C399" t="str">
            <v>E002</v>
          </cell>
          <cell r="D399" t="str">
            <v>Atención de conflictos agrarios</v>
          </cell>
          <cell r="F399">
            <v>958.5</v>
          </cell>
          <cell r="J399">
            <v>11</v>
          </cell>
          <cell r="L399">
            <v>1</v>
          </cell>
          <cell r="M399">
            <v>10</v>
          </cell>
          <cell r="O399">
            <v>5</v>
          </cell>
          <cell r="P399">
            <v>6</v>
          </cell>
          <cell r="Q399">
            <v>0</v>
          </cell>
          <cell r="S399">
            <v>9</v>
          </cell>
          <cell r="T399">
            <v>1</v>
          </cell>
          <cell r="U399">
            <v>1</v>
          </cell>
          <cell r="V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1</v>
          </cell>
        </row>
        <row r="400">
          <cell r="A400" t="str">
            <v>15,</v>
          </cell>
          <cell r="B400">
            <v>76</v>
          </cell>
          <cell r="D400" t="str">
            <v>Obligaciones Jurídicas Ineludibles</v>
          </cell>
          <cell r="F400">
            <v>182.487179</v>
          </cell>
          <cell r="G400">
            <v>182.487179</v>
          </cell>
          <cell r="AD400">
            <v>1</v>
          </cell>
        </row>
        <row r="401">
          <cell r="A401" t="str">
            <v>15,L001</v>
          </cell>
          <cell r="C401" t="str">
            <v>L001</v>
          </cell>
          <cell r="D401" t="str">
            <v>Obligaciones jurídicas Ineludibles</v>
          </cell>
          <cell r="F401">
            <v>182.487179</v>
          </cell>
          <cell r="J401">
            <v>0</v>
          </cell>
          <cell r="L401">
            <v>0</v>
          </cell>
          <cell r="M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1</v>
          </cell>
        </row>
        <row r="402">
          <cell r="A402" t="str">
            <v>15,</v>
          </cell>
          <cell r="B402">
            <v>77</v>
          </cell>
          <cell r="D402" t="str">
            <v>Fomento al desarrollo agrario</v>
          </cell>
          <cell r="F402">
            <v>549.96852200000001</v>
          </cell>
          <cell r="G402">
            <v>549.96852200000001</v>
          </cell>
          <cell r="AD402">
            <v>1</v>
          </cell>
        </row>
        <row r="403">
          <cell r="A403" t="str">
            <v>15,R002</v>
          </cell>
          <cell r="C403" t="str">
            <v>R002</v>
          </cell>
          <cell r="D403" t="str">
            <v>Fomento al desarrollo agrario</v>
          </cell>
          <cell r="F403">
            <v>549.96852200000001</v>
          </cell>
          <cell r="J403">
            <v>18</v>
          </cell>
          <cell r="L403">
            <v>1</v>
          </cell>
          <cell r="M403">
            <v>17</v>
          </cell>
          <cell r="O403">
            <v>3</v>
          </cell>
          <cell r="P403">
            <v>15</v>
          </cell>
          <cell r="Q403">
            <v>0</v>
          </cell>
          <cell r="S403">
            <v>16</v>
          </cell>
          <cell r="T403">
            <v>2</v>
          </cell>
          <cell r="U403">
            <v>0</v>
          </cell>
          <cell r="V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1</v>
          </cell>
        </row>
        <row r="404">
          <cell r="A404" t="str">
            <v>15,</v>
          </cell>
          <cell r="B404">
            <v>78</v>
          </cell>
          <cell r="D404" t="str">
            <v>Programa de la Mujer en el Sector Agrario (PROMUSAG)</v>
          </cell>
          <cell r="F404">
            <v>907.04259999999999</v>
          </cell>
          <cell r="G404">
            <v>907.04259999999999</v>
          </cell>
          <cell r="AD404">
            <v>1</v>
          </cell>
        </row>
        <row r="405">
          <cell r="A405" t="str">
            <v>15,S088</v>
          </cell>
          <cell r="C405" t="str">
            <v>S088</v>
          </cell>
          <cell r="D405" t="str">
            <v>Programa de la Mujer en el Sector Agrario (PROMUSAG)</v>
          </cell>
          <cell r="F405">
            <v>907.04259999999999</v>
          </cell>
          <cell r="J405">
            <v>7</v>
          </cell>
          <cell r="L405">
            <v>1</v>
          </cell>
          <cell r="M405">
            <v>6</v>
          </cell>
          <cell r="O405">
            <v>2</v>
          </cell>
          <cell r="P405">
            <v>5</v>
          </cell>
          <cell r="Q405">
            <v>0</v>
          </cell>
          <cell r="S405">
            <v>6</v>
          </cell>
          <cell r="T405">
            <v>0</v>
          </cell>
          <cell r="U405">
            <v>1</v>
          </cell>
          <cell r="V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1</v>
          </cell>
        </row>
        <row r="406">
          <cell r="A406" t="str">
            <v>15,</v>
          </cell>
          <cell r="B406">
            <v>79</v>
          </cell>
          <cell r="D406" t="str">
            <v>Fondo de Apoyo para Proyectos Productivos (FAPPA)</v>
          </cell>
          <cell r="F406">
            <v>595.44217700000002</v>
          </cell>
          <cell r="G406">
            <v>595.44217700000002</v>
          </cell>
          <cell r="AD406">
            <v>1</v>
          </cell>
        </row>
        <row r="407">
          <cell r="A407" t="str">
            <v>15,S089</v>
          </cell>
          <cell r="C407" t="str">
            <v>S089</v>
          </cell>
          <cell r="D407" t="str">
            <v>Fondo de Apoyo para Proyectos Productivos (FAPPA)</v>
          </cell>
          <cell r="F407">
            <v>595.44217700000002</v>
          </cell>
          <cell r="J407">
            <v>8</v>
          </cell>
          <cell r="L407">
            <v>1</v>
          </cell>
          <cell r="M407">
            <v>7</v>
          </cell>
          <cell r="O407">
            <v>3</v>
          </cell>
          <cell r="P407">
            <v>5</v>
          </cell>
          <cell r="Q407">
            <v>0</v>
          </cell>
          <cell r="S407">
            <v>6</v>
          </cell>
          <cell r="T407">
            <v>1</v>
          </cell>
          <cell r="U407">
            <v>1</v>
          </cell>
          <cell r="V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1</v>
          </cell>
        </row>
        <row r="408">
          <cell r="A408" t="str">
            <v>15,</v>
          </cell>
          <cell r="B408">
            <v>80</v>
          </cell>
          <cell r="D408" t="str">
            <v>Joven Emprendedor Rural y Fondo de Tierras</v>
          </cell>
          <cell r="F408">
            <v>487.1</v>
          </cell>
          <cell r="G408">
            <v>487.1</v>
          </cell>
          <cell r="AD408">
            <v>1</v>
          </cell>
        </row>
        <row r="409">
          <cell r="A409" t="str">
            <v>15,S203</v>
          </cell>
          <cell r="C409" t="str">
            <v>S203</v>
          </cell>
          <cell r="D409" t="str">
            <v>Joven Emprendedor Rural y Fondo de Tierras</v>
          </cell>
          <cell r="F409">
            <v>487.1</v>
          </cell>
          <cell r="J409">
            <v>17</v>
          </cell>
          <cell r="L409">
            <v>1</v>
          </cell>
          <cell r="M409">
            <v>16</v>
          </cell>
          <cell r="O409">
            <v>8</v>
          </cell>
          <cell r="P409">
            <v>9</v>
          </cell>
          <cell r="Q409">
            <v>0</v>
          </cell>
          <cell r="S409">
            <v>10</v>
          </cell>
          <cell r="T409">
            <v>2</v>
          </cell>
          <cell r="U409">
            <v>4</v>
          </cell>
          <cell r="V409">
            <v>1</v>
          </cell>
          <cell r="AA409">
            <v>0</v>
          </cell>
          <cell r="AB409">
            <v>0</v>
          </cell>
          <cell r="AC409">
            <v>0</v>
          </cell>
          <cell r="AD409">
            <v>1</v>
          </cell>
        </row>
        <row r="410">
          <cell r="A410" t="str">
            <v>15,</v>
          </cell>
          <cell r="B410">
            <v>81</v>
          </cell>
          <cell r="D410" t="str">
            <v>Modernización y Fomento a la Propiedad Social (Catastro Rural)</v>
          </cell>
          <cell r="E410" t="str">
            <v>1/</v>
          </cell>
          <cell r="F410">
            <v>65.3</v>
          </cell>
          <cell r="G410">
            <v>530</v>
          </cell>
          <cell r="AD410">
            <v>1</v>
          </cell>
        </row>
        <row r="411">
          <cell r="AD411">
            <v>1</v>
          </cell>
        </row>
        <row r="412">
          <cell r="A412">
            <v>16</v>
          </cell>
          <cell r="D412" t="str">
            <v>Medio Ambiente y Recursos Naturales</v>
          </cell>
          <cell r="F412">
            <v>39064.608200000002</v>
          </cell>
          <cell r="J412">
            <v>182</v>
          </cell>
          <cell r="K412">
            <v>0</v>
          </cell>
          <cell r="L412">
            <v>19</v>
          </cell>
          <cell r="M412">
            <v>163</v>
          </cell>
          <cell r="N412">
            <v>0</v>
          </cell>
          <cell r="O412">
            <v>98</v>
          </cell>
          <cell r="P412">
            <v>84</v>
          </cell>
          <cell r="Q412">
            <v>0</v>
          </cell>
          <cell r="R412">
            <v>0</v>
          </cell>
          <cell r="S412">
            <v>96</v>
          </cell>
          <cell r="T412">
            <v>37</v>
          </cell>
          <cell r="U412">
            <v>40</v>
          </cell>
          <cell r="V412">
            <v>9</v>
          </cell>
          <cell r="AD412">
            <v>1</v>
          </cell>
        </row>
        <row r="413">
          <cell r="AD413">
            <v>1</v>
          </cell>
        </row>
        <row r="414">
          <cell r="B414" t="str">
            <v>Total programas prioritarios</v>
          </cell>
          <cell r="F414">
            <v>24391.619566000001</v>
          </cell>
          <cell r="G414">
            <v>29890.741260999996</v>
          </cell>
        </row>
        <row r="415">
          <cell r="A415" t="str">
            <v>16,</v>
          </cell>
          <cell r="B415">
            <v>82</v>
          </cell>
          <cell r="D415" t="str">
            <v>Operación y mantenimiento del Sistema Cutzamala</v>
          </cell>
          <cell r="F415">
            <v>1910.4747870000001</v>
          </cell>
          <cell r="G415">
            <v>2755.9516700000004</v>
          </cell>
          <cell r="AD415">
            <v>1</v>
          </cell>
        </row>
        <row r="416">
          <cell r="A416" t="str">
            <v>16,E001</v>
          </cell>
          <cell r="C416" t="str">
            <v>E001</v>
          </cell>
          <cell r="D416" t="str">
            <v>Operación y mantenimiento del Sistema Cutzamala</v>
          </cell>
          <cell r="F416">
            <v>1910.4747870000001</v>
          </cell>
          <cell r="J416">
            <v>0</v>
          </cell>
          <cell r="L416">
            <v>0</v>
          </cell>
          <cell r="M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1</v>
          </cell>
        </row>
        <row r="417">
          <cell r="A417" t="str">
            <v>16,</v>
          </cell>
          <cell r="B417">
            <v>83</v>
          </cell>
          <cell r="D417" t="str">
            <v>Operación y mantenimiento del sistema de pozos de abastecimiento del Valle de México</v>
          </cell>
          <cell r="F417">
            <v>833.5</v>
          </cell>
          <cell r="G417">
            <v>1042.3121000000001</v>
          </cell>
          <cell r="AD417">
            <v>1</v>
          </cell>
        </row>
        <row r="418">
          <cell r="A418" t="str">
            <v>16,E002</v>
          </cell>
          <cell r="C418" t="str">
            <v>E002</v>
          </cell>
          <cell r="D418" t="str">
            <v>Operación y mantenimiento del sistema de pozos de abastecimiento del Valle de México</v>
          </cell>
          <cell r="F418">
            <v>833.5</v>
          </cell>
          <cell r="J418">
            <v>0</v>
          </cell>
          <cell r="L418">
            <v>0</v>
          </cell>
          <cell r="M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1</v>
          </cell>
        </row>
        <row r="419">
          <cell r="A419" t="str">
            <v>16,</v>
          </cell>
          <cell r="B419">
            <v>84</v>
          </cell>
          <cell r="D419" t="str">
            <v>Capacitación Ambiental y Desarrollo Sustentable</v>
          </cell>
          <cell r="F419">
            <v>164.38622000000001</v>
          </cell>
          <cell r="G419">
            <v>164.38622000000001</v>
          </cell>
          <cell r="AD419">
            <v>1</v>
          </cell>
        </row>
        <row r="420">
          <cell r="A420" t="str">
            <v>16,E005</v>
          </cell>
          <cell r="C420" t="str">
            <v>E005</v>
          </cell>
          <cell r="D420" t="str">
            <v>Capacitación Ambiental y Desarrollo Sustentable</v>
          </cell>
          <cell r="F420">
            <v>164.38622000000001</v>
          </cell>
          <cell r="J420">
            <v>0</v>
          </cell>
          <cell r="L420">
            <v>0</v>
          </cell>
          <cell r="M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1</v>
          </cell>
        </row>
        <row r="421">
          <cell r="A421" t="str">
            <v>16,</v>
          </cell>
          <cell r="B421">
            <v>85</v>
          </cell>
          <cell r="D421" t="str">
            <v>Manejo Integral del Sistema Hidrológico</v>
          </cell>
          <cell r="F421">
            <v>432.91523599999999</v>
          </cell>
          <cell r="G421">
            <v>432.91523599999999</v>
          </cell>
          <cell r="AD421">
            <v>1</v>
          </cell>
        </row>
        <row r="422">
          <cell r="A422" t="str">
            <v>16,E006</v>
          </cell>
          <cell r="C422" t="str">
            <v>E006</v>
          </cell>
          <cell r="D422" t="str">
            <v>Manejo Integral del Sistema Hidrológico</v>
          </cell>
          <cell r="F422">
            <v>432.91523599999999</v>
          </cell>
          <cell r="J422">
            <v>1</v>
          </cell>
          <cell r="L422">
            <v>1</v>
          </cell>
          <cell r="M422">
            <v>0</v>
          </cell>
          <cell r="O422">
            <v>1</v>
          </cell>
          <cell r="P422">
            <v>0</v>
          </cell>
          <cell r="Q422">
            <v>0</v>
          </cell>
          <cell r="S422">
            <v>1</v>
          </cell>
          <cell r="T422">
            <v>0</v>
          </cell>
          <cell r="U422">
            <v>0</v>
          </cell>
          <cell r="V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1</v>
          </cell>
        </row>
        <row r="423">
          <cell r="A423" t="str">
            <v>16,</v>
          </cell>
          <cell r="B423">
            <v>86</v>
          </cell>
          <cell r="D423" t="str">
            <v>Regulación del aprovechamiento sustentable de los recursos, ambientes y ecosistemas naturales</v>
          </cell>
          <cell r="F423">
            <v>578.90293099999997</v>
          </cell>
          <cell r="G423">
            <v>578.90293099999997</v>
          </cell>
          <cell r="AD423">
            <v>1</v>
          </cell>
        </row>
        <row r="424">
          <cell r="A424" t="str">
            <v>16,G002</v>
          </cell>
          <cell r="C424" t="str">
            <v>G002</v>
          </cell>
          <cell r="D424" t="str">
            <v>Regulación del aprovechamiento sustentable de los recursos, ambientes y ecosistemas naturales</v>
          </cell>
          <cell r="F424">
            <v>578.90293099999997</v>
          </cell>
          <cell r="J424">
            <v>0</v>
          </cell>
          <cell r="L424">
            <v>0</v>
          </cell>
          <cell r="M424">
            <v>0</v>
          </cell>
          <cell r="O424">
            <v>0</v>
          </cell>
          <cell r="P424">
            <v>0</v>
          </cell>
          <cell r="Q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1</v>
          </cell>
        </row>
        <row r="425">
          <cell r="A425" t="str">
            <v>16,</v>
          </cell>
          <cell r="B425">
            <v>87</v>
          </cell>
          <cell r="D425" t="str">
            <v>Proyectos de infraestructura económica de agua potable, alcantarillado y saneamiento</v>
          </cell>
          <cell r="F425">
            <v>56.3</v>
          </cell>
          <cell r="G425">
            <v>500</v>
          </cell>
          <cell r="AD425">
            <v>1</v>
          </cell>
        </row>
        <row r="426">
          <cell r="A426" t="str">
            <v>16,K007</v>
          </cell>
          <cell r="C426" t="str">
            <v>K007</v>
          </cell>
          <cell r="D426" t="str">
            <v>Proyectos de infraestructura económica de agua potable, alcantarillado y saneamiento</v>
          </cell>
          <cell r="F426">
            <v>56.3</v>
          </cell>
          <cell r="J426">
            <v>0</v>
          </cell>
          <cell r="L426">
            <v>0</v>
          </cell>
          <cell r="M426">
            <v>0</v>
          </cell>
          <cell r="O426">
            <v>0</v>
          </cell>
          <cell r="P426">
            <v>0</v>
          </cell>
          <cell r="Q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1</v>
          </cell>
        </row>
        <row r="427">
          <cell r="A427" t="str">
            <v>16,</v>
          </cell>
          <cell r="B427">
            <v>88</v>
          </cell>
          <cell r="D427" t="str">
            <v>Mantenimiento de infraestructura</v>
          </cell>
          <cell r="F427">
            <v>41.338737999999999</v>
          </cell>
          <cell r="G427">
            <v>140</v>
          </cell>
          <cell r="AD427">
            <v>1</v>
          </cell>
        </row>
        <row r="428">
          <cell r="A428" t="str">
            <v>16,K027</v>
          </cell>
          <cell r="C428" t="str">
            <v>K027</v>
          </cell>
          <cell r="D428" t="str">
            <v>Mantenimiento de infraestructura</v>
          </cell>
          <cell r="F428">
            <v>41.338737999999999</v>
          </cell>
          <cell r="J428">
            <v>0</v>
          </cell>
          <cell r="L428">
            <v>0</v>
          </cell>
          <cell r="M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1</v>
          </cell>
        </row>
        <row r="429">
          <cell r="A429" t="str">
            <v>16,</v>
          </cell>
          <cell r="B429">
            <v>89</v>
          </cell>
          <cell r="D429" t="str">
            <v>Programa de Instalación de Medidores en las Fuentes de Abastecimiento</v>
          </cell>
          <cell r="F429">
            <v>55.433405999999998</v>
          </cell>
          <cell r="G429">
            <v>120</v>
          </cell>
          <cell r="AD429">
            <v>1</v>
          </cell>
        </row>
        <row r="430">
          <cell r="A430" t="str">
            <v>16,R002</v>
          </cell>
          <cell r="C430" t="str">
            <v>R002</v>
          </cell>
          <cell r="D430" t="str">
            <v>Programa de Instalación de Medidores en las Fuentes de Abastecimiento</v>
          </cell>
          <cell r="F430">
            <v>55.433405999999998</v>
          </cell>
          <cell r="J430">
            <v>0</v>
          </cell>
          <cell r="L430">
            <v>0</v>
          </cell>
          <cell r="M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1</v>
          </cell>
        </row>
        <row r="431">
          <cell r="A431" t="str">
            <v>16,</v>
          </cell>
          <cell r="B431">
            <v>90</v>
          </cell>
          <cell r="D431" t="str">
            <v>Consolidar el Sistema Nacional de Áreas Naturales Protegidas</v>
          </cell>
          <cell r="F431">
            <v>70.267000999999993</v>
          </cell>
          <cell r="G431">
            <v>80</v>
          </cell>
          <cell r="AD431">
            <v>1</v>
          </cell>
        </row>
        <row r="432">
          <cell r="A432" t="str">
            <v>16,R009</v>
          </cell>
          <cell r="C432" t="str">
            <v>R009</v>
          </cell>
          <cell r="D432" t="str">
            <v>Consolidar el Sistema Nacional de Áreas Naturales Protegidas</v>
          </cell>
          <cell r="F432">
            <v>70.267000999999993</v>
          </cell>
          <cell r="J432">
            <v>0</v>
          </cell>
          <cell r="L432">
            <v>0</v>
          </cell>
          <cell r="M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1</v>
          </cell>
        </row>
        <row r="433">
          <cell r="A433" t="str">
            <v>16,</v>
          </cell>
          <cell r="B433">
            <v>91</v>
          </cell>
          <cell r="D433" t="str">
            <v>Recuperación y repoblación de especies en peligro de extinción</v>
          </cell>
          <cell r="F433">
            <v>146.171166</v>
          </cell>
          <cell r="G433">
            <v>148.84509299999999</v>
          </cell>
          <cell r="AD433">
            <v>1</v>
          </cell>
        </row>
        <row r="434">
          <cell r="A434" t="str">
            <v>16,R011</v>
          </cell>
          <cell r="C434" t="str">
            <v>R011</v>
          </cell>
          <cell r="D434" t="str">
            <v>Recuperación y repoblación de especies en peligro de extinción</v>
          </cell>
          <cell r="F434">
            <v>146.171166</v>
          </cell>
          <cell r="J434">
            <v>0</v>
          </cell>
          <cell r="L434">
            <v>0</v>
          </cell>
          <cell r="M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1</v>
          </cell>
        </row>
        <row r="435">
          <cell r="A435" t="str">
            <v>16,</v>
          </cell>
          <cell r="B435">
            <v>92</v>
          </cell>
          <cell r="D435" t="str">
            <v>Fondo Concursable para Tratamiento de Aguas Residuales</v>
          </cell>
          <cell r="E435" t="str">
            <v>2/</v>
          </cell>
          <cell r="F435">
            <v>1200</v>
          </cell>
          <cell r="G435">
            <v>3000</v>
          </cell>
          <cell r="AD435">
            <v>1</v>
          </cell>
        </row>
        <row r="436">
          <cell r="A436" t="str">
            <v>16,R902</v>
          </cell>
          <cell r="C436" t="str">
            <v>R902</v>
          </cell>
          <cell r="D436" t="str">
            <v>Programa para incentivar la inversión en Plantas de Tratamiento de Aguas Residuales (Ampliaciones determinadas por la Cámara de Diputados)</v>
          </cell>
          <cell r="F436">
            <v>500</v>
          </cell>
          <cell r="J436">
            <v>0</v>
          </cell>
          <cell r="L436">
            <v>0</v>
          </cell>
          <cell r="M436">
            <v>0</v>
          </cell>
          <cell r="O436">
            <v>0</v>
          </cell>
          <cell r="P436">
            <v>0</v>
          </cell>
          <cell r="Q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1</v>
          </cell>
        </row>
        <row r="437">
          <cell r="A437" t="str">
            <v>16,R903</v>
          </cell>
          <cell r="C437" t="str">
            <v>R903</v>
          </cell>
          <cell r="D437" t="str">
            <v>Emisor Oriente y Central del Valle de México (Ampliaciones determinadas por la Cámara de Diputados)</v>
          </cell>
          <cell r="F437">
            <v>2700</v>
          </cell>
          <cell r="J437">
            <v>0</v>
          </cell>
          <cell r="L437">
            <v>0</v>
          </cell>
          <cell r="M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1</v>
          </cell>
        </row>
        <row r="438">
          <cell r="A438" t="str">
            <v>16,</v>
          </cell>
          <cell r="B438">
            <v>93</v>
          </cell>
          <cell r="D438" t="str">
            <v>Fondo Consursable para Rellenos Sanitarios</v>
          </cell>
          <cell r="E438" t="str">
            <v>N</v>
          </cell>
          <cell r="G438">
            <v>750</v>
          </cell>
          <cell r="AD438">
            <v>1</v>
          </cell>
        </row>
        <row r="439">
          <cell r="A439" t="str">
            <v>16,</v>
          </cell>
          <cell r="B439">
            <v>94</v>
          </cell>
          <cell r="D439" t="str">
            <v>Proárbol</v>
          </cell>
          <cell r="F439">
            <v>4799.3</v>
          </cell>
          <cell r="G439">
            <v>5399.3</v>
          </cell>
          <cell r="AD439">
            <v>1</v>
          </cell>
        </row>
        <row r="440">
          <cell r="A440" t="str">
            <v>16,S044</v>
          </cell>
          <cell r="C440" t="str">
            <v>S044</v>
          </cell>
          <cell r="D440" t="str">
            <v>Proárbol - Programa de Desarrollo Forestal (PRODEFOR)</v>
          </cell>
          <cell r="F440">
            <v>656.28972399999998</v>
          </cell>
          <cell r="J440">
            <v>15</v>
          </cell>
          <cell r="L440">
            <v>1</v>
          </cell>
          <cell r="M440">
            <v>14</v>
          </cell>
          <cell r="O440">
            <v>9</v>
          </cell>
          <cell r="P440">
            <v>6</v>
          </cell>
          <cell r="Q440">
            <v>0</v>
          </cell>
          <cell r="S440">
            <v>8</v>
          </cell>
          <cell r="T440">
            <v>0</v>
          </cell>
          <cell r="U440">
            <v>4</v>
          </cell>
          <cell r="V440">
            <v>3</v>
          </cell>
          <cell r="AA440">
            <v>0</v>
          </cell>
          <cell r="AB440">
            <v>0</v>
          </cell>
          <cell r="AC440">
            <v>0</v>
          </cell>
          <cell r="AD440">
            <v>1</v>
          </cell>
        </row>
        <row r="441">
          <cell r="A441" t="str">
            <v>16,S045</v>
          </cell>
          <cell r="C441" t="str">
            <v>S045</v>
          </cell>
          <cell r="D441" t="str">
            <v>Proárbol - Programa de Plantaciones Forestales Comerciales (PRODEPLAN)</v>
          </cell>
          <cell r="F441">
            <v>884.51075400000002</v>
          </cell>
          <cell r="J441">
            <v>11</v>
          </cell>
          <cell r="L441">
            <v>1</v>
          </cell>
          <cell r="M441">
            <v>10</v>
          </cell>
          <cell r="O441">
            <v>4</v>
          </cell>
          <cell r="P441">
            <v>7</v>
          </cell>
          <cell r="Q441">
            <v>0</v>
          </cell>
          <cell r="S441">
            <v>8</v>
          </cell>
          <cell r="T441">
            <v>2</v>
          </cell>
          <cell r="U441">
            <v>1</v>
          </cell>
          <cell r="V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1</v>
          </cell>
        </row>
        <row r="442">
          <cell r="A442" t="str">
            <v>16,S110</v>
          </cell>
          <cell r="C442" t="str">
            <v>S110</v>
          </cell>
          <cell r="D442" t="str">
            <v>Proárbol - Programa de Pago por Servicios Ambientales (PSA)</v>
          </cell>
          <cell r="F442">
            <v>483.4</v>
          </cell>
          <cell r="J442">
            <v>8</v>
          </cell>
          <cell r="L442">
            <v>1</v>
          </cell>
          <cell r="M442">
            <v>7</v>
          </cell>
          <cell r="O442">
            <v>4</v>
          </cell>
          <cell r="P442">
            <v>4</v>
          </cell>
          <cell r="Q442">
            <v>0</v>
          </cell>
          <cell r="S442">
            <v>3</v>
          </cell>
          <cell r="T442">
            <v>0</v>
          </cell>
          <cell r="U442">
            <v>5</v>
          </cell>
          <cell r="V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1</v>
          </cell>
        </row>
        <row r="443">
          <cell r="A443" t="str">
            <v>16,S122</v>
          </cell>
          <cell r="C443" t="str">
            <v>S122</v>
          </cell>
          <cell r="D443" t="str">
            <v>Proárbol - Programa de Conservación y Restauración de Ecosistemas Forestales (PROCOREF)</v>
          </cell>
          <cell r="F443">
            <v>1042.046521</v>
          </cell>
          <cell r="J443">
            <v>5</v>
          </cell>
          <cell r="L443">
            <v>1</v>
          </cell>
          <cell r="M443">
            <v>4</v>
          </cell>
          <cell r="O443">
            <v>4</v>
          </cell>
          <cell r="P443">
            <v>1</v>
          </cell>
          <cell r="Q443">
            <v>0</v>
          </cell>
          <cell r="S443">
            <v>2</v>
          </cell>
          <cell r="T443">
            <v>1</v>
          </cell>
          <cell r="U443">
            <v>2</v>
          </cell>
          <cell r="V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1</v>
          </cell>
        </row>
        <row r="444">
          <cell r="A444" t="str">
            <v>16,S136</v>
          </cell>
          <cell r="C444" t="str">
            <v>S136</v>
          </cell>
          <cell r="D444" t="str">
            <v>Proárbol - Programa para desarrollar el mercado de servicios ambientales por captura de carbono y los derivados de la biodiversidad y para fomentar el establecimiento y mejoramiento de sistemas agroforestales</v>
          </cell>
          <cell r="F444">
            <v>255.31552400000001</v>
          </cell>
          <cell r="J444">
            <v>9</v>
          </cell>
          <cell r="L444">
            <v>1</v>
          </cell>
          <cell r="M444">
            <v>8</v>
          </cell>
          <cell r="O444">
            <v>5</v>
          </cell>
          <cell r="P444">
            <v>4</v>
          </cell>
          <cell r="Q444">
            <v>0</v>
          </cell>
          <cell r="S444">
            <v>5</v>
          </cell>
          <cell r="T444">
            <v>0</v>
          </cell>
          <cell r="U444">
            <v>4</v>
          </cell>
          <cell r="V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1</v>
          </cell>
        </row>
        <row r="445">
          <cell r="A445" t="str">
            <v>16,U003</v>
          </cell>
          <cell r="C445" t="str">
            <v>U003</v>
          </cell>
          <cell r="D445" t="str">
            <v>Proárbol - Manejo de Germoplasma y Producción de Planta</v>
          </cell>
          <cell r="F445">
            <v>737.94691599999999</v>
          </cell>
          <cell r="J445">
            <v>10</v>
          </cell>
          <cell r="L445">
            <v>1</v>
          </cell>
          <cell r="M445">
            <v>9</v>
          </cell>
          <cell r="O445">
            <v>4</v>
          </cell>
          <cell r="P445">
            <v>6</v>
          </cell>
          <cell r="Q445">
            <v>0</v>
          </cell>
          <cell r="S445">
            <v>4</v>
          </cell>
          <cell r="T445">
            <v>4</v>
          </cell>
          <cell r="U445">
            <v>2</v>
          </cell>
          <cell r="V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1</v>
          </cell>
        </row>
        <row r="446">
          <cell r="A446" t="str">
            <v>16,U004</v>
          </cell>
          <cell r="C446" t="str">
            <v>U004</v>
          </cell>
          <cell r="D446" t="str">
            <v>Proárbol - Prevención y Combate de Incendios Forestales</v>
          </cell>
          <cell r="F446">
            <v>535.02191100000005</v>
          </cell>
          <cell r="J446">
            <v>10</v>
          </cell>
          <cell r="L446">
            <v>1</v>
          </cell>
          <cell r="M446">
            <v>9</v>
          </cell>
          <cell r="O446">
            <v>3</v>
          </cell>
          <cell r="P446">
            <v>7</v>
          </cell>
          <cell r="Q446">
            <v>0</v>
          </cell>
          <cell r="S446">
            <v>1</v>
          </cell>
          <cell r="T446">
            <v>4</v>
          </cell>
          <cell r="U446">
            <v>5</v>
          </cell>
          <cell r="V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1</v>
          </cell>
        </row>
        <row r="447">
          <cell r="A447" t="str">
            <v>16,U005</v>
          </cell>
          <cell r="C447" t="str">
            <v>U005</v>
          </cell>
          <cell r="D447" t="str">
            <v>Proárbol - Promoción de la producción y la productividad de los Ecosistemas Forestales de manera sustentable</v>
          </cell>
          <cell r="F447">
            <v>94.763013999999998</v>
          </cell>
          <cell r="J447">
            <v>15</v>
          </cell>
          <cell r="L447">
            <v>1</v>
          </cell>
          <cell r="M447">
            <v>14</v>
          </cell>
          <cell r="O447">
            <v>5</v>
          </cell>
          <cell r="P447">
            <v>10</v>
          </cell>
          <cell r="Q447">
            <v>0</v>
          </cell>
          <cell r="S447">
            <v>3</v>
          </cell>
          <cell r="T447">
            <v>8</v>
          </cell>
          <cell r="U447">
            <v>3</v>
          </cell>
          <cell r="V447">
            <v>1</v>
          </cell>
          <cell r="AA447">
            <v>0</v>
          </cell>
          <cell r="AB447">
            <v>0</v>
          </cell>
          <cell r="AC447">
            <v>0</v>
          </cell>
          <cell r="AD447">
            <v>1</v>
          </cell>
        </row>
        <row r="448">
          <cell r="A448" t="str">
            <v>16,U006</v>
          </cell>
          <cell r="C448" t="str">
            <v>U006</v>
          </cell>
          <cell r="D448" t="str">
            <v>Proárbol - Programa de asistencia técnica para el acceso a los programas forestales</v>
          </cell>
          <cell r="F448">
            <v>110</v>
          </cell>
          <cell r="J448">
            <v>15</v>
          </cell>
          <cell r="L448">
            <v>0</v>
          </cell>
          <cell r="M448">
            <v>15</v>
          </cell>
          <cell r="O448">
            <v>6</v>
          </cell>
          <cell r="P448">
            <v>9</v>
          </cell>
          <cell r="Q448">
            <v>0</v>
          </cell>
          <cell r="S448">
            <v>10</v>
          </cell>
          <cell r="T448">
            <v>2</v>
          </cell>
          <cell r="U448">
            <v>3</v>
          </cell>
          <cell r="V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1</v>
          </cell>
        </row>
        <row r="449">
          <cell r="A449" t="str">
            <v>16,</v>
          </cell>
          <cell r="B449">
            <v>95</v>
          </cell>
          <cell r="D449" t="str">
            <v>Programa de Desarrollo Regional Sustentable (PRODERS)</v>
          </cell>
          <cell r="F449">
            <v>180</v>
          </cell>
          <cell r="G449">
            <v>180</v>
          </cell>
          <cell r="AD449">
            <v>1</v>
          </cell>
        </row>
        <row r="450">
          <cell r="A450" t="str">
            <v>16,S046</v>
          </cell>
          <cell r="C450" t="str">
            <v>S046</v>
          </cell>
          <cell r="D450" t="str">
            <v>Programa de Desarrollo Regional Sustentable (PRODERS)</v>
          </cell>
          <cell r="F450">
            <v>180</v>
          </cell>
          <cell r="J450">
            <v>18</v>
          </cell>
          <cell r="L450">
            <v>1</v>
          </cell>
          <cell r="M450">
            <v>17</v>
          </cell>
          <cell r="O450">
            <v>5</v>
          </cell>
          <cell r="P450">
            <v>13</v>
          </cell>
          <cell r="Q450">
            <v>0</v>
          </cell>
          <cell r="S450">
            <v>10</v>
          </cell>
          <cell r="T450">
            <v>4</v>
          </cell>
          <cell r="U450">
            <v>4</v>
          </cell>
          <cell r="V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1</v>
          </cell>
        </row>
        <row r="451">
          <cell r="A451" t="str">
            <v>16,</v>
          </cell>
          <cell r="B451">
            <v>96</v>
          </cell>
          <cell r="D451" t="str">
            <v>Programa de Empleo Temporal (PET)</v>
          </cell>
          <cell r="F451">
            <v>113</v>
          </cell>
          <cell r="G451">
            <v>113</v>
          </cell>
          <cell r="AD451">
            <v>1</v>
          </cell>
        </row>
        <row r="452">
          <cell r="A452" t="str">
            <v>16,S071</v>
          </cell>
          <cell r="C452" t="str">
            <v>S071</v>
          </cell>
          <cell r="D452" t="str">
            <v>Programa de Empleo Temporal (PET)</v>
          </cell>
          <cell r="F452">
            <v>113</v>
          </cell>
          <cell r="J452">
            <v>3</v>
          </cell>
          <cell r="L452">
            <v>1</v>
          </cell>
          <cell r="M452">
            <v>2</v>
          </cell>
          <cell r="O452">
            <v>1</v>
          </cell>
          <cell r="P452">
            <v>2</v>
          </cell>
          <cell r="Q452">
            <v>0</v>
          </cell>
          <cell r="S452">
            <v>0</v>
          </cell>
          <cell r="T452">
            <v>2</v>
          </cell>
          <cell r="U452">
            <v>1</v>
          </cell>
          <cell r="V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1</v>
          </cell>
        </row>
        <row r="453">
          <cell r="A453" t="str">
            <v>16,</v>
          </cell>
          <cell r="B453">
            <v>97</v>
          </cell>
          <cell r="D453" t="str">
            <v>Programa de Agua Potable, Alcantarillado y Saneamiento en Zonas Urbanas.</v>
          </cell>
          <cell r="F453">
            <v>7356.6</v>
          </cell>
          <cell r="G453">
            <v>7750</v>
          </cell>
          <cell r="AD453">
            <v>1</v>
          </cell>
        </row>
        <row r="454">
          <cell r="A454" t="str">
            <v>16,S074</v>
          </cell>
          <cell r="C454" t="str">
            <v>S074</v>
          </cell>
          <cell r="D454" t="str">
            <v>Programa de Agua Potable, Alcantarillado y Saneamiento en Zonas Urbanas</v>
          </cell>
          <cell r="F454">
            <v>7356.6</v>
          </cell>
          <cell r="J454">
            <v>8</v>
          </cell>
          <cell r="L454">
            <v>2</v>
          </cell>
          <cell r="M454">
            <v>6</v>
          </cell>
          <cell r="O454">
            <v>5</v>
          </cell>
          <cell r="P454">
            <v>3</v>
          </cell>
          <cell r="Q454">
            <v>0</v>
          </cell>
          <cell r="S454">
            <v>5</v>
          </cell>
          <cell r="T454">
            <v>2</v>
          </cell>
          <cell r="U454">
            <v>0</v>
          </cell>
          <cell r="V454">
            <v>1</v>
          </cell>
          <cell r="AA454">
            <v>0</v>
          </cell>
          <cell r="AB454">
            <v>0</v>
          </cell>
          <cell r="AC454">
            <v>0</v>
          </cell>
          <cell r="AD454">
            <v>1</v>
          </cell>
        </row>
        <row r="455">
          <cell r="A455" t="str">
            <v>16,</v>
          </cell>
          <cell r="B455">
            <v>98</v>
          </cell>
          <cell r="D455" t="str">
            <v>Programa para la Construcción y Rehabilitación de Sistemas de Agua Potable y Saneamiento en Zonas Rurales.</v>
          </cell>
          <cell r="F455">
            <v>2554.4</v>
          </cell>
          <cell r="G455">
            <v>2554.4</v>
          </cell>
          <cell r="AD455">
            <v>1</v>
          </cell>
        </row>
        <row r="456">
          <cell r="A456" t="str">
            <v>16,S075</v>
          </cell>
          <cell r="C456" t="str">
            <v>S075</v>
          </cell>
          <cell r="D456" t="str">
            <v>Programa para la Construcción y Rehabilitación de Sistemas de Agua Potable y Saneamiento en Zonas Rurales</v>
          </cell>
          <cell r="F456">
            <v>2554.4</v>
          </cell>
          <cell r="J456">
            <v>9</v>
          </cell>
          <cell r="L456">
            <v>2</v>
          </cell>
          <cell r="M456">
            <v>7</v>
          </cell>
          <cell r="O456">
            <v>9</v>
          </cell>
          <cell r="P456">
            <v>0</v>
          </cell>
          <cell r="Q456">
            <v>0</v>
          </cell>
          <cell r="S456">
            <v>6</v>
          </cell>
          <cell r="T456">
            <v>3</v>
          </cell>
          <cell r="U456">
            <v>0</v>
          </cell>
          <cell r="V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</v>
          </cell>
        </row>
        <row r="457">
          <cell r="A457" t="str">
            <v>16,</v>
          </cell>
          <cell r="B457">
            <v>99</v>
          </cell>
          <cell r="D457" t="str">
            <v>Programa de Ampliación de Infraestructura de Riego</v>
          </cell>
          <cell r="F457">
            <v>1282.55807</v>
          </cell>
          <cell r="G457">
            <v>1282.5999999999999</v>
          </cell>
          <cell r="AD457">
            <v>1</v>
          </cell>
        </row>
        <row r="458">
          <cell r="A458" t="str">
            <v>16,S078</v>
          </cell>
          <cell r="C458" t="str">
            <v>S078</v>
          </cell>
          <cell r="D458" t="str">
            <v>Programa de Ampliación de Distritos de Riego</v>
          </cell>
          <cell r="F458">
            <v>1282.55807</v>
          </cell>
          <cell r="J458">
            <v>7</v>
          </cell>
          <cell r="L458">
            <v>1</v>
          </cell>
          <cell r="M458">
            <v>6</v>
          </cell>
          <cell r="O458">
            <v>5</v>
          </cell>
          <cell r="P458">
            <v>2</v>
          </cell>
          <cell r="Q458">
            <v>0</v>
          </cell>
          <cell r="S458">
            <v>5</v>
          </cell>
          <cell r="T458">
            <v>0</v>
          </cell>
          <cell r="U458">
            <v>1</v>
          </cell>
          <cell r="V458">
            <v>1</v>
          </cell>
          <cell r="AA458">
            <v>0</v>
          </cell>
          <cell r="AB458">
            <v>0</v>
          </cell>
          <cell r="AC458">
            <v>0</v>
          </cell>
          <cell r="AD458">
            <v>1</v>
          </cell>
        </row>
        <row r="459">
          <cell r="A459" t="str">
            <v>16,</v>
          </cell>
          <cell r="B459">
            <v>100</v>
          </cell>
          <cell r="D459" t="str">
            <v>Programa de Rehabilitación y Modernización de Distritos de Riego Tecnificado</v>
          </cell>
          <cell r="F459">
            <v>1410.5</v>
          </cell>
          <cell r="G459">
            <v>1692.6</v>
          </cell>
          <cell r="AD459">
            <v>1</v>
          </cell>
        </row>
        <row r="460">
          <cell r="A460" t="str">
            <v>16,S079</v>
          </cell>
          <cell r="C460" t="str">
            <v>S079</v>
          </cell>
          <cell r="D460" t="str">
            <v>Programa de Rehabilitación y Modernización de Distritos de Riego</v>
          </cell>
          <cell r="F460">
            <v>1410.5</v>
          </cell>
          <cell r="J460">
            <v>8</v>
          </cell>
          <cell r="L460">
            <v>1</v>
          </cell>
          <cell r="M460">
            <v>7</v>
          </cell>
          <cell r="O460">
            <v>4</v>
          </cell>
          <cell r="P460">
            <v>4</v>
          </cell>
          <cell r="Q460">
            <v>0</v>
          </cell>
          <cell r="S460">
            <v>7</v>
          </cell>
          <cell r="T460">
            <v>0</v>
          </cell>
          <cell r="U460">
            <v>0</v>
          </cell>
          <cell r="V460">
            <v>1</v>
          </cell>
          <cell r="AA460">
            <v>0</v>
          </cell>
          <cell r="AB460">
            <v>0</v>
          </cell>
          <cell r="AC460">
            <v>0</v>
          </cell>
          <cell r="AD460">
            <v>1</v>
          </cell>
        </row>
        <row r="461">
          <cell r="A461" t="str">
            <v>16,</v>
          </cell>
          <cell r="B461">
            <v>101</v>
          </cell>
          <cell r="D461" t="str">
            <v>Programa de Desarrollo Parcelario</v>
          </cell>
          <cell r="F461">
            <v>134.69999999999999</v>
          </cell>
          <cell r="G461">
            <v>134.69999999999999</v>
          </cell>
          <cell r="AD461">
            <v>1</v>
          </cell>
        </row>
        <row r="462">
          <cell r="A462" t="str">
            <v>16,S080</v>
          </cell>
          <cell r="C462" t="str">
            <v>S080</v>
          </cell>
          <cell r="D462" t="str">
            <v>Programa de Desarrollo Parcelario</v>
          </cell>
          <cell r="F462">
            <v>134.69999999999999</v>
          </cell>
          <cell r="J462">
            <v>9</v>
          </cell>
          <cell r="L462">
            <v>1</v>
          </cell>
          <cell r="M462">
            <v>8</v>
          </cell>
          <cell r="O462">
            <v>4</v>
          </cell>
          <cell r="P462">
            <v>5</v>
          </cell>
          <cell r="Q462">
            <v>0</v>
          </cell>
          <cell r="S462">
            <v>7</v>
          </cell>
          <cell r="T462">
            <v>1</v>
          </cell>
          <cell r="U462">
            <v>0</v>
          </cell>
          <cell r="V462">
            <v>1</v>
          </cell>
          <cell r="AA462">
            <v>0</v>
          </cell>
          <cell r="AB462">
            <v>0</v>
          </cell>
          <cell r="AC462">
            <v>0</v>
          </cell>
          <cell r="AD462">
            <v>1</v>
          </cell>
        </row>
        <row r="463">
          <cell r="A463" t="str">
            <v>16,</v>
          </cell>
          <cell r="B463">
            <v>102</v>
          </cell>
          <cell r="D463" t="str">
            <v>Programa de Uso Eficiente del Agua y la Energía Eléctrica</v>
          </cell>
          <cell r="F463">
            <v>251.18618699999999</v>
          </cell>
          <cell r="G463">
            <v>251.18618699999999</v>
          </cell>
          <cell r="AD463">
            <v>1</v>
          </cell>
        </row>
        <row r="464">
          <cell r="A464" t="str">
            <v>16,S081</v>
          </cell>
          <cell r="C464" t="str">
            <v>S081</v>
          </cell>
          <cell r="D464" t="str">
            <v>Programa de Uso Eficiente del Agua y la Energía Eléctrica</v>
          </cell>
          <cell r="F464">
            <v>251.18618699999999</v>
          </cell>
          <cell r="J464">
            <v>5</v>
          </cell>
          <cell r="L464">
            <v>0</v>
          </cell>
          <cell r="M464">
            <v>5</v>
          </cell>
          <cell r="O464">
            <v>5</v>
          </cell>
          <cell r="P464">
            <v>0</v>
          </cell>
          <cell r="Q464">
            <v>0</v>
          </cell>
          <cell r="S464">
            <v>3</v>
          </cell>
          <cell r="T464">
            <v>1</v>
          </cell>
          <cell r="U464">
            <v>1</v>
          </cell>
          <cell r="V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1</v>
          </cell>
        </row>
        <row r="465">
          <cell r="A465" t="str">
            <v>16,</v>
          </cell>
          <cell r="B465">
            <v>103</v>
          </cell>
          <cell r="D465" t="str">
            <v>Programa de Conservación y Rehabilitación de Áreas de Temporal Tecnificado</v>
          </cell>
          <cell r="E465" t="str">
            <v>2/</v>
          </cell>
          <cell r="F465">
            <v>349.34399999999999</v>
          </cell>
          <cell r="G465">
            <v>349.3</v>
          </cell>
          <cell r="AD465">
            <v>1</v>
          </cell>
        </row>
        <row r="466">
          <cell r="A466" t="str">
            <v>16,S077</v>
          </cell>
          <cell r="C466" t="str">
            <v>S077</v>
          </cell>
          <cell r="D466" t="str">
            <v>Programa de Conservación y Rehabilitación de Áreas de Temporal</v>
          </cell>
          <cell r="F466">
            <v>59.538800000000002</v>
          </cell>
          <cell r="J466">
            <v>13</v>
          </cell>
          <cell r="L466">
            <v>1</v>
          </cell>
          <cell r="M466">
            <v>12</v>
          </cell>
          <cell r="O466">
            <v>12</v>
          </cell>
          <cell r="P466">
            <v>1</v>
          </cell>
          <cell r="Q466">
            <v>0</v>
          </cell>
          <cell r="S466">
            <v>6</v>
          </cell>
          <cell r="T466">
            <v>3</v>
          </cell>
          <cell r="U466">
            <v>3</v>
          </cell>
          <cell r="V466">
            <v>1</v>
          </cell>
          <cell r="AA466">
            <v>0</v>
          </cell>
          <cell r="AB466">
            <v>0</v>
          </cell>
          <cell r="AC466">
            <v>0</v>
          </cell>
          <cell r="AD466">
            <v>1</v>
          </cell>
        </row>
        <row r="467">
          <cell r="A467" t="str">
            <v>16,</v>
          </cell>
          <cell r="B467">
            <v>104</v>
          </cell>
          <cell r="D467" t="str">
            <v>Programa de Uso Pleno de la Infraestructura Hidroagrícola.</v>
          </cell>
          <cell r="F467">
            <v>470.34182399999997</v>
          </cell>
          <cell r="G467">
            <v>470.34182399999997</v>
          </cell>
          <cell r="AD467">
            <v>1</v>
          </cell>
        </row>
        <row r="468">
          <cell r="A468" t="str">
            <v>16,S083</v>
          </cell>
          <cell r="C468" t="str">
            <v>S083</v>
          </cell>
          <cell r="D468" t="str">
            <v>Programa de Uso Pleno de la Infraestructura Hidroagrícola</v>
          </cell>
          <cell r="F468">
            <v>470.34182399999997</v>
          </cell>
          <cell r="J468">
            <v>3</v>
          </cell>
          <cell r="L468">
            <v>0</v>
          </cell>
          <cell r="M468">
            <v>3</v>
          </cell>
          <cell r="O468">
            <v>3</v>
          </cell>
          <cell r="P468">
            <v>0</v>
          </cell>
          <cell r="Q468">
            <v>0</v>
          </cell>
          <cell r="S468">
            <v>2</v>
          </cell>
          <cell r="T468">
            <v>0</v>
          </cell>
          <cell r="U468">
            <v>1</v>
          </cell>
          <cell r="V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1</v>
          </cell>
        </row>
        <row r="469">
          <cell r="AD469">
            <v>1</v>
          </cell>
        </row>
        <row r="470">
          <cell r="A470">
            <v>17</v>
          </cell>
          <cell r="D470" t="str">
            <v>Procuraduría General de la República</v>
          </cell>
          <cell r="F470">
            <v>9307.8088000000007</v>
          </cell>
          <cell r="J470">
            <v>4</v>
          </cell>
          <cell r="K470">
            <v>0</v>
          </cell>
          <cell r="L470">
            <v>1</v>
          </cell>
          <cell r="M470">
            <v>3</v>
          </cell>
          <cell r="N470">
            <v>0</v>
          </cell>
          <cell r="O470">
            <v>2</v>
          </cell>
          <cell r="P470">
            <v>2</v>
          </cell>
          <cell r="Q470">
            <v>0</v>
          </cell>
          <cell r="R470">
            <v>0</v>
          </cell>
          <cell r="S470">
            <v>4</v>
          </cell>
          <cell r="T470">
            <v>0</v>
          </cell>
          <cell r="U470">
            <v>0</v>
          </cell>
          <cell r="V470">
            <v>0</v>
          </cell>
          <cell r="AD470">
            <v>1</v>
          </cell>
        </row>
        <row r="471">
          <cell r="AD471">
            <v>1</v>
          </cell>
        </row>
        <row r="472">
          <cell r="B472" t="str">
            <v>Total programas prioritarios</v>
          </cell>
          <cell r="F472">
            <v>300</v>
          </cell>
          <cell r="G472">
            <v>400</v>
          </cell>
        </row>
        <row r="473">
          <cell r="A473" t="str">
            <v>17,</v>
          </cell>
          <cell r="B473">
            <v>105</v>
          </cell>
          <cell r="D473" t="str">
            <v>Lucha Contra el Narcomenudeo</v>
          </cell>
          <cell r="F473">
            <v>300</v>
          </cell>
          <cell r="G473">
            <v>400</v>
          </cell>
          <cell r="AD473">
            <v>1</v>
          </cell>
        </row>
        <row r="474">
          <cell r="A474" t="str">
            <v>17,E004</v>
          </cell>
          <cell r="C474" t="str">
            <v>E004</v>
          </cell>
          <cell r="D474" t="str">
            <v>Servicios de apoyo para el combate al narcotráfico, narcomenudeo y demás delitos del fuero federal</v>
          </cell>
          <cell r="E474" t="str">
            <v>5/</v>
          </cell>
          <cell r="F474">
            <v>300</v>
          </cell>
          <cell r="J474">
            <v>4</v>
          </cell>
          <cell r="L474">
            <v>1</v>
          </cell>
          <cell r="M474">
            <v>3</v>
          </cell>
          <cell r="O474">
            <v>2</v>
          </cell>
          <cell r="P474">
            <v>2</v>
          </cell>
          <cell r="Q474">
            <v>0</v>
          </cell>
          <cell r="S474">
            <v>4</v>
          </cell>
          <cell r="T474">
            <v>0</v>
          </cell>
          <cell r="U474">
            <v>0</v>
          </cell>
          <cell r="V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1</v>
          </cell>
        </row>
        <row r="475">
          <cell r="AD475">
            <v>1</v>
          </cell>
        </row>
        <row r="476">
          <cell r="A476">
            <v>20</v>
          </cell>
          <cell r="D476" t="str">
            <v>Desarrollo Social</v>
          </cell>
          <cell r="F476">
            <v>50088.7094</v>
          </cell>
          <cell r="J476">
            <v>374</v>
          </cell>
          <cell r="K476">
            <v>0</v>
          </cell>
          <cell r="L476">
            <v>10</v>
          </cell>
          <cell r="M476">
            <v>364</v>
          </cell>
          <cell r="N476">
            <v>0</v>
          </cell>
          <cell r="O476">
            <v>152</v>
          </cell>
          <cell r="P476">
            <v>222</v>
          </cell>
          <cell r="Q476">
            <v>0</v>
          </cell>
          <cell r="R476">
            <v>0</v>
          </cell>
          <cell r="S476">
            <v>227</v>
          </cell>
          <cell r="T476">
            <v>87</v>
          </cell>
          <cell r="U476">
            <v>30</v>
          </cell>
          <cell r="V476">
            <v>30</v>
          </cell>
          <cell r="AD476">
            <v>1</v>
          </cell>
        </row>
        <row r="477">
          <cell r="AD477">
            <v>1</v>
          </cell>
        </row>
        <row r="478">
          <cell r="B478" t="str">
            <v>Total programas prioritarios</v>
          </cell>
          <cell r="F478">
            <v>47160.240960999989</v>
          </cell>
          <cell r="G478">
            <v>55117.258963</v>
          </cell>
        </row>
        <row r="479">
          <cell r="A479" t="str">
            <v>20,</v>
          </cell>
          <cell r="B479">
            <v>106</v>
          </cell>
          <cell r="D479" t="str">
            <v>Programa de Desarrollo Humano Oportunidades</v>
          </cell>
          <cell r="F479">
            <v>16430.848839999999</v>
          </cell>
          <cell r="G479">
            <v>17302</v>
          </cell>
          <cell r="AD479">
            <v>1</v>
          </cell>
        </row>
        <row r="480">
          <cell r="A480" t="str">
            <v>20,S072</v>
          </cell>
          <cell r="C480" t="str">
            <v>S072</v>
          </cell>
          <cell r="D480" t="str">
            <v>Programa de Desarrollo Humano Oportunidades</v>
          </cell>
          <cell r="F480">
            <v>16430.848839999999</v>
          </cell>
          <cell r="J480">
            <v>11</v>
          </cell>
          <cell r="L480">
            <v>1</v>
          </cell>
          <cell r="M480">
            <v>10</v>
          </cell>
          <cell r="O480">
            <v>3</v>
          </cell>
          <cell r="P480">
            <v>8</v>
          </cell>
          <cell r="Q480">
            <v>0</v>
          </cell>
          <cell r="S480">
            <v>6</v>
          </cell>
          <cell r="T480">
            <v>5</v>
          </cell>
          <cell r="U480">
            <v>0</v>
          </cell>
          <cell r="V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1</v>
          </cell>
        </row>
        <row r="481">
          <cell r="A481" t="str">
            <v>20,</v>
          </cell>
          <cell r="B481">
            <v>107</v>
          </cell>
          <cell r="D481" t="str">
            <v>Programa de Atención a los Adultos Mayores de 70 años y más en zonas rurales</v>
          </cell>
          <cell r="F481">
            <v>9916.4373629999991</v>
          </cell>
          <cell r="G481">
            <v>12745</v>
          </cell>
          <cell r="AD481">
            <v>1</v>
          </cell>
        </row>
        <row r="482">
          <cell r="A482" t="str">
            <v>20,S176</v>
          </cell>
          <cell r="C482" t="str">
            <v>S176</v>
          </cell>
          <cell r="D482" t="str">
            <v>Programa de Atención a los Adultos Mayores de 70 años y más en zonas rurales</v>
          </cell>
          <cell r="F482">
            <v>9916.4373629999991</v>
          </cell>
          <cell r="J482">
            <v>9</v>
          </cell>
          <cell r="L482">
            <v>1</v>
          </cell>
          <cell r="M482">
            <v>8</v>
          </cell>
          <cell r="O482">
            <v>6</v>
          </cell>
          <cell r="P482">
            <v>3</v>
          </cell>
          <cell r="Q482">
            <v>0</v>
          </cell>
          <cell r="S482">
            <v>7</v>
          </cell>
          <cell r="T482">
            <v>1</v>
          </cell>
          <cell r="U482">
            <v>1</v>
          </cell>
          <cell r="V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1</v>
          </cell>
        </row>
        <row r="483">
          <cell r="A483" t="str">
            <v>20,</v>
          </cell>
          <cell r="B483">
            <v>108</v>
          </cell>
          <cell r="D483" t="str">
            <v>Programa para el Desarrollo Local (Microrregiones)</v>
          </cell>
          <cell r="F483">
            <v>2016.3555819999999</v>
          </cell>
          <cell r="G483">
            <v>2167</v>
          </cell>
          <cell r="AD483">
            <v>1</v>
          </cell>
        </row>
        <row r="484">
          <cell r="A484" t="str">
            <v>20,S059</v>
          </cell>
          <cell r="C484" t="str">
            <v>S059</v>
          </cell>
          <cell r="D484" t="str">
            <v>Programa para el Desarrollo Local (Microrregiones)</v>
          </cell>
          <cell r="F484">
            <v>2016.3555819999999</v>
          </cell>
          <cell r="J484">
            <v>20</v>
          </cell>
          <cell r="L484">
            <v>1</v>
          </cell>
          <cell r="M484">
            <v>19</v>
          </cell>
          <cell r="O484">
            <v>11</v>
          </cell>
          <cell r="P484">
            <v>9</v>
          </cell>
          <cell r="Q484">
            <v>0</v>
          </cell>
          <cell r="S484">
            <v>12</v>
          </cell>
          <cell r="T484">
            <v>5</v>
          </cell>
          <cell r="U484">
            <v>1</v>
          </cell>
          <cell r="V484">
            <v>2</v>
          </cell>
          <cell r="AA484">
            <v>0</v>
          </cell>
          <cell r="AB484">
            <v>0</v>
          </cell>
          <cell r="AC484">
            <v>0</v>
          </cell>
          <cell r="AD484">
            <v>1</v>
          </cell>
        </row>
        <row r="485">
          <cell r="A485" t="str">
            <v>20,</v>
          </cell>
          <cell r="B485">
            <v>109</v>
          </cell>
          <cell r="D485" t="str">
            <v>Programa de Abasto Rural a cargo de Diconsa, S.A. de C.V. (DICONSA)</v>
          </cell>
          <cell r="F485">
            <v>2004.258963</v>
          </cell>
          <cell r="G485">
            <v>2004.258963</v>
          </cell>
          <cell r="AD485">
            <v>1</v>
          </cell>
        </row>
        <row r="486">
          <cell r="A486" t="str">
            <v>20,S053</v>
          </cell>
          <cell r="C486" t="str">
            <v>S053</v>
          </cell>
          <cell r="D486" t="str">
            <v>Programa de Abasto Rural a cargo de Diconsa, S.A. de C.V. (DICONSA)</v>
          </cell>
          <cell r="F486">
            <v>2004.258963</v>
          </cell>
          <cell r="J486">
            <v>18</v>
          </cell>
          <cell r="L486">
            <v>1</v>
          </cell>
          <cell r="M486">
            <v>17</v>
          </cell>
          <cell r="O486">
            <v>6</v>
          </cell>
          <cell r="P486">
            <v>12</v>
          </cell>
          <cell r="Q486">
            <v>0</v>
          </cell>
          <cell r="S486">
            <v>11</v>
          </cell>
          <cell r="T486">
            <v>6</v>
          </cell>
          <cell r="U486">
            <v>1</v>
          </cell>
          <cell r="V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1</v>
          </cell>
        </row>
        <row r="487">
          <cell r="A487" t="str">
            <v>20,</v>
          </cell>
          <cell r="B487">
            <v>110</v>
          </cell>
          <cell r="D487" t="str">
            <v>Programa de Abasto Social de Leche a cargo de Liconsa, S.A. de C.V.</v>
          </cell>
          <cell r="F487">
            <v>1941.5</v>
          </cell>
          <cell r="G487">
            <v>1942</v>
          </cell>
          <cell r="AD487">
            <v>1</v>
          </cell>
        </row>
        <row r="488">
          <cell r="A488" t="str">
            <v>20,S052</v>
          </cell>
          <cell r="C488" t="str">
            <v>S052</v>
          </cell>
          <cell r="D488" t="str">
            <v>Programa de Abasto Social de Leche a cargo de Liconsa, S.A. de C.V.</v>
          </cell>
          <cell r="F488">
            <v>1941.5</v>
          </cell>
          <cell r="J488">
            <v>22</v>
          </cell>
          <cell r="L488">
            <v>1</v>
          </cell>
          <cell r="M488">
            <v>21</v>
          </cell>
          <cell r="O488">
            <v>5</v>
          </cell>
          <cell r="P488">
            <v>17</v>
          </cell>
          <cell r="Q488">
            <v>0</v>
          </cell>
          <cell r="S488">
            <v>8</v>
          </cell>
          <cell r="T488">
            <v>7</v>
          </cell>
          <cell r="U488">
            <v>5</v>
          </cell>
          <cell r="V488">
            <v>2</v>
          </cell>
          <cell r="AA488">
            <v>0</v>
          </cell>
          <cell r="AB488">
            <v>0</v>
          </cell>
          <cell r="AC488">
            <v>0</v>
          </cell>
          <cell r="AD488">
            <v>1</v>
          </cell>
        </row>
        <row r="489">
          <cell r="A489" t="str">
            <v>20,</v>
          </cell>
          <cell r="B489">
            <v>111</v>
          </cell>
          <cell r="D489" t="str">
            <v>Programa Habitat</v>
          </cell>
          <cell r="F489">
            <v>1886.0583839999999</v>
          </cell>
          <cell r="G489">
            <v>3500</v>
          </cell>
          <cell r="AD489">
            <v>1</v>
          </cell>
        </row>
        <row r="490">
          <cell r="A490" t="str">
            <v>20,S048</v>
          </cell>
          <cell r="C490" t="str">
            <v>S048</v>
          </cell>
          <cell r="D490" t="str">
            <v>Programa Habitat</v>
          </cell>
          <cell r="F490">
            <v>1886.0583839999999</v>
          </cell>
          <cell r="J490">
            <v>42</v>
          </cell>
          <cell r="L490">
            <v>1</v>
          </cell>
          <cell r="M490">
            <v>41</v>
          </cell>
          <cell r="O490">
            <v>20</v>
          </cell>
          <cell r="P490">
            <v>22</v>
          </cell>
          <cell r="Q490">
            <v>0</v>
          </cell>
          <cell r="S490">
            <v>36</v>
          </cell>
          <cell r="T490">
            <v>5</v>
          </cell>
          <cell r="U490">
            <v>0</v>
          </cell>
          <cell r="V490">
            <v>1</v>
          </cell>
          <cell r="AA490">
            <v>0</v>
          </cell>
          <cell r="AB490">
            <v>0</v>
          </cell>
          <cell r="AC490">
            <v>0</v>
          </cell>
          <cell r="AD490">
            <v>1</v>
          </cell>
        </row>
        <row r="491">
          <cell r="A491" t="str">
            <v>20,</v>
          </cell>
          <cell r="B491">
            <v>112</v>
          </cell>
          <cell r="D491" t="str">
            <v>Programa de Ahorro, Subsidio y Crédito para la Vivienda "Tu casa"</v>
          </cell>
          <cell r="F491">
            <v>1635.2300319999999</v>
          </cell>
          <cell r="G491">
            <v>1800</v>
          </cell>
          <cell r="AD491">
            <v>1</v>
          </cell>
        </row>
        <row r="492">
          <cell r="A492" t="str">
            <v>20,S058</v>
          </cell>
          <cell r="C492" t="str">
            <v>S058</v>
          </cell>
          <cell r="D492" t="str">
            <v>Programa de Ahorro, Subsidio y Crédito para la Vivienda "Tu casa"</v>
          </cell>
          <cell r="F492">
            <v>1635.2300319999999</v>
          </cell>
          <cell r="J492">
            <v>24</v>
          </cell>
          <cell r="L492">
            <v>1</v>
          </cell>
          <cell r="M492">
            <v>23</v>
          </cell>
          <cell r="O492">
            <v>16</v>
          </cell>
          <cell r="P492">
            <v>8</v>
          </cell>
          <cell r="Q492">
            <v>0</v>
          </cell>
          <cell r="S492">
            <v>16</v>
          </cell>
          <cell r="T492">
            <v>4</v>
          </cell>
          <cell r="U492">
            <v>2</v>
          </cell>
          <cell r="V492">
            <v>2</v>
          </cell>
          <cell r="AA492">
            <v>0</v>
          </cell>
          <cell r="AB492">
            <v>0</v>
          </cell>
          <cell r="AC492">
            <v>0</v>
          </cell>
          <cell r="AD492">
            <v>1</v>
          </cell>
        </row>
        <row r="493">
          <cell r="A493" t="str">
            <v>20,</v>
          </cell>
          <cell r="B493">
            <v>113</v>
          </cell>
          <cell r="D493" t="str">
            <v>Programa de guarderías y estancias infantiles para apoyar a madres trabajadoras</v>
          </cell>
          <cell r="F493">
            <v>1499.2</v>
          </cell>
          <cell r="G493">
            <v>2867</v>
          </cell>
          <cell r="AD493">
            <v>1</v>
          </cell>
        </row>
        <row r="494">
          <cell r="A494" t="str">
            <v>20,S174</v>
          </cell>
          <cell r="C494" t="str">
            <v>S174</v>
          </cell>
          <cell r="D494" t="str">
            <v>Programa de guarderías y estancias infantiles para apoyar a madres trabajadoras</v>
          </cell>
          <cell r="F494">
            <v>1499.1726860000001</v>
          </cell>
          <cell r="J494">
            <v>26</v>
          </cell>
          <cell r="L494">
            <v>1</v>
          </cell>
          <cell r="M494">
            <v>25</v>
          </cell>
          <cell r="O494">
            <v>7</v>
          </cell>
          <cell r="P494">
            <v>19</v>
          </cell>
          <cell r="Q494">
            <v>0</v>
          </cell>
          <cell r="S494">
            <v>13</v>
          </cell>
          <cell r="T494">
            <v>5</v>
          </cell>
          <cell r="U494">
            <v>6</v>
          </cell>
          <cell r="V494">
            <v>2</v>
          </cell>
          <cell r="AA494">
            <v>0</v>
          </cell>
          <cell r="AB494">
            <v>0</v>
          </cell>
          <cell r="AC494">
            <v>0</v>
          </cell>
          <cell r="AD494">
            <v>1</v>
          </cell>
        </row>
        <row r="495">
          <cell r="A495" t="str">
            <v>20,</v>
          </cell>
          <cell r="B495">
            <v>114</v>
          </cell>
          <cell r="D495" t="str">
            <v>Rescate de espacios públicos</v>
          </cell>
          <cell r="F495">
            <v>1216.2</v>
          </cell>
          <cell r="G495">
            <v>1300</v>
          </cell>
          <cell r="AD495">
            <v>1</v>
          </cell>
        </row>
        <row r="496">
          <cell r="A496" t="str">
            <v>20,S175</v>
          </cell>
          <cell r="C496" t="str">
            <v>S175</v>
          </cell>
          <cell r="D496" t="str">
            <v>Rescate de espacios públicos</v>
          </cell>
          <cell r="F496">
            <v>1216.161008</v>
          </cell>
          <cell r="J496">
            <v>38</v>
          </cell>
          <cell r="L496">
            <v>1</v>
          </cell>
          <cell r="M496">
            <v>37</v>
          </cell>
          <cell r="O496">
            <v>9</v>
          </cell>
          <cell r="P496">
            <v>29</v>
          </cell>
          <cell r="Q496">
            <v>0</v>
          </cell>
          <cell r="S496">
            <v>20</v>
          </cell>
          <cell r="T496">
            <v>13</v>
          </cell>
          <cell r="U496">
            <v>5</v>
          </cell>
          <cell r="V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1</v>
          </cell>
        </row>
        <row r="497">
          <cell r="A497" t="str">
            <v>20,</v>
          </cell>
          <cell r="B497">
            <v>115</v>
          </cell>
          <cell r="D497" t="str">
            <v>Programa 3 x 1 para Migrantes</v>
          </cell>
          <cell r="F497">
            <v>503.47073</v>
          </cell>
          <cell r="G497">
            <v>529</v>
          </cell>
          <cell r="AD497">
            <v>1</v>
          </cell>
        </row>
        <row r="498">
          <cell r="A498" t="str">
            <v>20,S061</v>
          </cell>
          <cell r="C498" t="str">
            <v>S061</v>
          </cell>
          <cell r="D498" t="str">
            <v>Programa 3 x 1 para Migrantes</v>
          </cell>
          <cell r="F498">
            <v>503.47073</v>
          </cell>
          <cell r="J498">
            <v>14</v>
          </cell>
          <cell r="L498">
            <v>0</v>
          </cell>
          <cell r="M498">
            <v>14</v>
          </cell>
          <cell r="O498">
            <v>4</v>
          </cell>
          <cell r="P498">
            <v>10</v>
          </cell>
          <cell r="Q498">
            <v>0</v>
          </cell>
          <cell r="S498">
            <v>6</v>
          </cell>
          <cell r="T498">
            <v>3</v>
          </cell>
          <cell r="U498">
            <v>3</v>
          </cell>
          <cell r="V498">
            <v>2</v>
          </cell>
          <cell r="AA498">
            <v>0</v>
          </cell>
          <cell r="AB498">
            <v>0</v>
          </cell>
          <cell r="AC498">
            <v>0</v>
          </cell>
          <cell r="AD498">
            <v>1</v>
          </cell>
        </row>
        <row r="499">
          <cell r="A499" t="str">
            <v>20,</v>
          </cell>
          <cell r="B499">
            <v>116</v>
          </cell>
          <cell r="D499" t="str">
            <v>Programa de Apoyo Alimentario</v>
          </cell>
          <cell r="F499">
            <v>336</v>
          </cell>
          <cell r="G499">
            <v>353</v>
          </cell>
          <cell r="AD499">
            <v>1</v>
          </cell>
        </row>
        <row r="500">
          <cell r="A500" t="str">
            <v>20,S118</v>
          </cell>
          <cell r="C500" t="str">
            <v>S118</v>
          </cell>
          <cell r="D500" t="str">
            <v>Programa de Apoyo Alimentario</v>
          </cell>
          <cell r="F500">
            <v>336</v>
          </cell>
          <cell r="J500">
            <v>21</v>
          </cell>
          <cell r="L500">
            <v>0</v>
          </cell>
          <cell r="M500">
            <v>21</v>
          </cell>
          <cell r="O500">
            <v>4</v>
          </cell>
          <cell r="P500">
            <v>17</v>
          </cell>
          <cell r="Q500">
            <v>0</v>
          </cell>
          <cell r="S500">
            <v>15</v>
          </cell>
          <cell r="T500">
            <v>3</v>
          </cell>
          <cell r="U500">
            <v>0</v>
          </cell>
          <cell r="V500">
            <v>3</v>
          </cell>
          <cell r="AA500">
            <v>0</v>
          </cell>
          <cell r="AB500">
            <v>0</v>
          </cell>
          <cell r="AC500">
            <v>0</v>
          </cell>
          <cell r="AD500">
            <v>1</v>
          </cell>
        </row>
        <row r="501">
          <cell r="A501" t="str">
            <v>20,</v>
          </cell>
          <cell r="B501">
            <v>117</v>
          </cell>
          <cell r="D501" t="str">
            <v>Programa de Empleo Temporal (PET)</v>
          </cell>
          <cell r="F501">
            <v>331.05911400000002</v>
          </cell>
          <cell r="G501">
            <v>640</v>
          </cell>
          <cell r="AD501">
            <v>1</v>
          </cell>
        </row>
        <row r="502">
          <cell r="A502" t="str">
            <v>20,S071</v>
          </cell>
          <cell r="C502" t="str">
            <v>S071</v>
          </cell>
          <cell r="D502" t="str">
            <v>Programa de Empleo Temporal (PET)</v>
          </cell>
          <cell r="F502">
            <v>331.05911400000002</v>
          </cell>
          <cell r="J502">
            <v>4</v>
          </cell>
          <cell r="L502">
            <v>0</v>
          </cell>
          <cell r="M502">
            <v>4</v>
          </cell>
          <cell r="O502">
            <v>2</v>
          </cell>
          <cell r="P502">
            <v>2</v>
          </cell>
          <cell r="Q502">
            <v>0</v>
          </cell>
          <cell r="S502">
            <v>1</v>
          </cell>
          <cell r="T502">
            <v>2</v>
          </cell>
          <cell r="U502">
            <v>0</v>
          </cell>
          <cell r="V502">
            <v>1</v>
          </cell>
          <cell r="AA502">
            <v>0</v>
          </cell>
          <cell r="AB502">
            <v>0</v>
          </cell>
          <cell r="AC502">
            <v>0</v>
          </cell>
          <cell r="AD502">
            <v>1</v>
          </cell>
        </row>
        <row r="503">
          <cell r="A503" t="str">
            <v>20,</v>
          </cell>
          <cell r="B503">
            <v>118</v>
          </cell>
          <cell r="D503" t="str">
            <v>Programa de Vivienda Rural</v>
          </cell>
          <cell r="F503">
            <v>320</v>
          </cell>
          <cell r="G503">
            <v>336</v>
          </cell>
          <cell r="AD503">
            <v>1</v>
          </cell>
        </row>
        <row r="504">
          <cell r="A504" t="str">
            <v>20,S117</v>
          </cell>
          <cell r="C504" t="str">
            <v>S117</v>
          </cell>
          <cell r="D504" t="str">
            <v>Programa de Vivienda Rural</v>
          </cell>
          <cell r="F504">
            <v>320</v>
          </cell>
          <cell r="J504">
            <v>17</v>
          </cell>
          <cell r="L504">
            <v>0</v>
          </cell>
          <cell r="M504">
            <v>17</v>
          </cell>
          <cell r="O504">
            <v>11</v>
          </cell>
          <cell r="P504">
            <v>6</v>
          </cell>
          <cell r="Q504">
            <v>0</v>
          </cell>
          <cell r="S504">
            <v>10</v>
          </cell>
          <cell r="T504">
            <v>5</v>
          </cell>
          <cell r="U504">
            <v>1</v>
          </cell>
          <cell r="V504">
            <v>1</v>
          </cell>
          <cell r="AA504">
            <v>0</v>
          </cell>
          <cell r="AB504">
            <v>0</v>
          </cell>
          <cell r="AC504">
            <v>0</v>
          </cell>
          <cell r="AD504">
            <v>1</v>
          </cell>
        </row>
        <row r="505">
          <cell r="A505" t="str">
            <v>20,</v>
          </cell>
          <cell r="B505">
            <v>119</v>
          </cell>
          <cell r="D505" t="str">
            <v>Programa de apoyo a los avecindados en condiciones de pobreza patrimonial para regularizar asentamientos humanos irregulares ( PASPRAH )</v>
          </cell>
          <cell r="F505">
            <v>300</v>
          </cell>
          <cell r="G505">
            <v>320</v>
          </cell>
          <cell r="AD505">
            <v>1</v>
          </cell>
        </row>
        <row r="506">
          <cell r="A506" t="str">
            <v>20,S213</v>
          </cell>
          <cell r="C506" t="str">
            <v>S213</v>
          </cell>
          <cell r="D506" t="str">
            <v>Programa de apoyo a los avecindados en condiciones de pobreza patrimonial para regularizar asentamientos humanos irregulares ( PASPRAH )</v>
          </cell>
          <cell r="F506">
            <v>300</v>
          </cell>
          <cell r="J506">
            <v>7</v>
          </cell>
          <cell r="L506">
            <v>0</v>
          </cell>
          <cell r="M506">
            <v>7</v>
          </cell>
          <cell r="O506">
            <v>4</v>
          </cell>
          <cell r="P506">
            <v>3</v>
          </cell>
          <cell r="Q506">
            <v>0</v>
          </cell>
          <cell r="S506">
            <v>6</v>
          </cell>
          <cell r="T506">
            <v>0</v>
          </cell>
          <cell r="U506">
            <v>1</v>
          </cell>
          <cell r="V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1</v>
          </cell>
        </row>
        <row r="507">
          <cell r="A507" t="str">
            <v>20,</v>
          </cell>
          <cell r="B507">
            <v>120</v>
          </cell>
          <cell r="D507" t="str">
            <v>Servicios a grupos con necesidades especiales</v>
          </cell>
          <cell r="F507">
            <v>218.72010399999999</v>
          </cell>
          <cell r="G507">
            <v>220</v>
          </cell>
          <cell r="AD507">
            <v>1</v>
          </cell>
        </row>
        <row r="508">
          <cell r="A508" t="str">
            <v>20,E003</v>
          </cell>
          <cell r="C508" t="str">
            <v>E003</v>
          </cell>
          <cell r="D508" t="str">
            <v>Servicios a grupos con necesidades especiales</v>
          </cell>
          <cell r="F508">
            <v>218.72010399999999</v>
          </cell>
          <cell r="J508">
            <v>5</v>
          </cell>
          <cell r="L508">
            <v>0</v>
          </cell>
          <cell r="M508">
            <v>5</v>
          </cell>
          <cell r="O508">
            <v>2</v>
          </cell>
          <cell r="P508">
            <v>3</v>
          </cell>
          <cell r="Q508">
            <v>0</v>
          </cell>
          <cell r="S508">
            <v>4</v>
          </cell>
          <cell r="T508">
            <v>1</v>
          </cell>
          <cell r="U508">
            <v>0</v>
          </cell>
          <cell r="V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</v>
          </cell>
        </row>
        <row r="509">
          <cell r="A509" t="str">
            <v>20,</v>
          </cell>
          <cell r="B509">
            <v>121</v>
          </cell>
          <cell r="D509" t="str">
            <v>Programa de Coinversión Social</v>
          </cell>
          <cell r="F509">
            <v>206.18934400000001</v>
          </cell>
          <cell r="G509">
            <v>216</v>
          </cell>
          <cell r="AD509">
            <v>1</v>
          </cell>
        </row>
        <row r="510">
          <cell r="A510" t="str">
            <v>20,S070</v>
          </cell>
          <cell r="C510" t="str">
            <v>S070</v>
          </cell>
          <cell r="D510" t="str">
            <v>Programa de Coinversión Social</v>
          </cell>
          <cell r="F510">
            <v>206.18934400000001</v>
          </cell>
          <cell r="J510">
            <v>29</v>
          </cell>
          <cell r="L510">
            <v>0</v>
          </cell>
          <cell r="M510">
            <v>29</v>
          </cell>
          <cell r="O510">
            <v>11</v>
          </cell>
          <cell r="P510">
            <v>18</v>
          </cell>
          <cell r="Q510">
            <v>0</v>
          </cell>
          <cell r="S510">
            <v>19</v>
          </cell>
          <cell r="T510">
            <v>1</v>
          </cell>
          <cell r="U510">
            <v>3</v>
          </cell>
          <cell r="V510">
            <v>6</v>
          </cell>
          <cell r="AA510">
            <v>0</v>
          </cell>
          <cell r="AB510">
            <v>0</v>
          </cell>
          <cell r="AC510">
            <v>0</v>
          </cell>
          <cell r="AD510">
            <v>1</v>
          </cell>
        </row>
        <row r="511">
          <cell r="A511" t="str">
            <v>20,</v>
          </cell>
          <cell r="B511">
            <v>122</v>
          </cell>
          <cell r="D511" t="str">
            <v>Programa de Apoyo a las Instancias de Mujeres en las Entidades Federativas, Para Implementar y Ejecutar Programas de Prevención de la Violencia Contra las Mujeres</v>
          </cell>
          <cell r="F511">
            <v>196.80166199999999</v>
          </cell>
          <cell r="G511">
            <v>200</v>
          </cell>
          <cell r="AD511">
            <v>1</v>
          </cell>
        </row>
        <row r="512">
          <cell r="A512" t="str">
            <v>20,S155</v>
          </cell>
          <cell r="C512" t="str">
            <v>S155</v>
          </cell>
          <cell r="D512" t="str">
            <v>Programa de Apoyo a las Instancias de Mujeres en las Entidades Federativas, Para Implementar y Ejecutar Programas de Prevención de la Violencia Contra las Mujeres</v>
          </cell>
          <cell r="F512">
            <v>196.80166199999999</v>
          </cell>
          <cell r="J512">
            <v>25</v>
          </cell>
          <cell r="L512">
            <v>0</v>
          </cell>
          <cell r="M512">
            <v>25</v>
          </cell>
          <cell r="O512">
            <v>8</v>
          </cell>
          <cell r="P512">
            <v>17</v>
          </cell>
          <cell r="Q512">
            <v>0</v>
          </cell>
          <cell r="S512">
            <v>15</v>
          </cell>
          <cell r="T512">
            <v>3</v>
          </cell>
          <cell r="U512">
            <v>0</v>
          </cell>
          <cell r="V512">
            <v>7</v>
          </cell>
          <cell r="AA512">
            <v>0</v>
          </cell>
          <cell r="AB512">
            <v>0</v>
          </cell>
          <cell r="AC512">
            <v>0</v>
          </cell>
          <cell r="AD512">
            <v>1</v>
          </cell>
        </row>
        <row r="513">
          <cell r="A513" t="str">
            <v>20,</v>
          </cell>
          <cell r="B513">
            <v>123</v>
          </cell>
          <cell r="D513" t="str">
            <v>Programa de Atención a Jornaleros Agrícolas</v>
          </cell>
          <cell r="F513">
            <v>171.910843</v>
          </cell>
          <cell r="G513">
            <v>385</v>
          </cell>
          <cell r="AD513">
            <v>1</v>
          </cell>
        </row>
        <row r="514">
          <cell r="A514" t="str">
            <v>20,S065</v>
          </cell>
          <cell r="C514" t="str">
            <v>S065</v>
          </cell>
          <cell r="D514" t="str">
            <v>Programa de Atención a Jornaleros Agrícolas</v>
          </cell>
          <cell r="F514">
            <v>171.910843</v>
          </cell>
          <cell r="J514">
            <v>11</v>
          </cell>
          <cell r="L514">
            <v>0</v>
          </cell>
          <cell r="M514">
            <v>11</v>
          </cell>
          <cell r="O514">
            <v>7</v>
          </cell>
          <cell r="P514">
            <v>4</v>
          </cell>
          <cell r="Q514">
            <v>0</v>
          </cell>
          <cell r="S514">
            <v>8</v>
          </cell>
          <cell r="T514">
            <v>2</v>
          </cell>
          <cell r="U514">
            <v>0</v>
          </cell>
          <cell r="V514">
            <v>1</v>
          </cell>
          <cell r="AA514">
            <v>0</v>
          </cell>
          <cell r="AB514">
            <v>0</v>
          </cell>
          <cell r="AC514">
            <v>0</v>
          </cell>
          <cell r="AD514">
            <v>1</v>
          </cell>
        </row>
        <row r="515">
          <cell r="A515" t="str">
            <v>20,</v>
          </cell>
          <cell r="B515">
            <v>124</v>
          </cell>
          <cell r="D515" t="str">
            <v>Opciones Productivas</v>
          </cell>
          <cell r="F515">
            <v>1170</v>
          </cell>
          <cell r="G515">
            <v>1200</v>
          </cell>
          <cell r="AD515">
            <v>1</v>
          </cell>
        </row>
        <row r="516">
          <cell r="A516" t="str">
            <v>20,S054</v>
          </cell>
          <cell r="C516" t="str">
            <v>S054</v>
          </cell>
          <cell r="D516" t="str">
            <v>Programa de Opciones Productivas</v>
          </cell>
          <cell r="F516">
            <v>1170</v>
          </cell>
          <cell r="J516">
            <v>30</v>
          </cell>
          <cell r="L516">
            <v>0</v>
          </cell>
          <cell r="M516">
            <v>30</v>
          </cell>
          <cell r="O516">
            <v>15</v>
          </cell>
          <cell r="P516">
            <v>15</v>
          </cell>
          <cell r="Q516">
            <v>0</v>
          </cell>
          <cell r="S516">
            <v>13</v>
          </cell>
          <cell r="T516">
            <v>16</v>
          </cell>
          <cell r="U516">
            <v>1</v>
          </cell>
          <cell r="V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1</v>
          </cell>
        </row>
        <row r="517">
          <cell r="A517" t="str">
            <v>20,</v>
          </cell>
          <cell r="B517">
            <v>125</v>
          </cell>
          <cell r="D517" t="str">
            <v>Programa de Apoyo a Zonas de Atención Prioritaria</v>
          </cell>
          <cell r="F517">
            <v>4860</v>
          </cell>
          <cell r="G517">
            <v>5091</v>
          </cell>
          <cell r="AD517">
            <v>1</v>
          </cell>
        </row>
        <row r="518">
          <cell r="A518" t="str">
            <v>20,S216</v>
          </cell>
          <cell r="C518" t="str">
            <v>S216</v>
          </cell>
          <cell r="D518" t="str">
            <v>Programa de Apoyo a Zonas de Atención Prioritaria</v>
          </cell>
          <cell r="F518">
            <v>4860</v>
          </cell>
          <cell r="J518">
            <v>1</v>
          </cell>
          <cell r="L518">
            <v>1</v>
          </cell>
          <cell r="M518">
            <v>0</v>
          </cell>
          <cell r="O518">
            <v>1</v>
          </cell>
          <cell r="P518">
            <v>0</v>
          </cell>
          <cell r="Q518">
            <v>0</v>
          </cell>
          <cell r="S518">
            <v>1</v>
          </cell>
          <cell r="T518">
            <v>0</v>
          </cell>
          <cell r="U518">
            <v>0</v>
          </cell>
          <cell r="V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1</v>
          </cell>
        </row>
        <row r="519">
          <cell r="AD519">
            <v>1</v>
          </cell>
        </row>
        <row r="520">
          <cell r="A520">
            <v>21</v>
          </cell>
          <cell r="D520" t="str">
            <v>Turismo</v>
          </cell>
          <cell r="F520">
            <v>3382.4</v>
          </cell>
          <cell r="J520">
            <v>14</v>
          </cell>
          <cell r="K520">
            <v>0</v>
          </cell>
          <cell r="L520">
            <v>2</v>
          </cell>
          <cell r="M520">
            <v>12</v>
          </cell>
          <cell r="N520">
            <v>0</v>
          </cell>
          <cell r="O520">
            <v>6</v>
          </cell>
          <cell r="P520">
            <v>8</v>
          </cell>
          <cell r="Q520">
            <v>0</v>
          </cell>
          <cell r="R520">
            <v>0</v>
          </cell>
          <cell r="S520">
            <v>12</v>
          </cell>
          <cell r="T520">
            <v>1</v>
          </cell>
          <cell r="U520">
            <v>1</v>
          </cell>
          <cell r="V520">
            <v>0</v>
          </cell>
          <cell r="AD520">
            <v>1</v>
          </cell>
        </row>
        <row r="521">
          <cell r="AD521">
            <v>1</v>
          </cell>
        </row>
        <row r="522">
          <cell r="B522" t="str">
            <v>Total programas prioritarios</v>
          </cell>
          <cell r="F522">
            <v>2154.0684860000001</v>
          </cell>
          <cell r="G522">
            <v>2834.6117750000003</v>
          </cell>
        </row>
        <row r="523">
          <cell r="A523" t="str">
            <v>21,</v>
          </cell>
          <cell r="B523">
            <v>126</v>
          </cell>
          <cell r="D523" t="str">
            <v>Promoción de Proyectos Turisticos</v>
          </cell>
          <cell r="E523" t="str">
            <v>1/</v>
          </cell>
          <cell r="F523">
            <v>1330</v>
          </cell>
          <cell r="G523">
            <v>2000</v>
          </cell>
          <cell r="AD523">
            <v>1</v>
          </cell>
        </row>
        <row r="524">
          <cell r="A524" t="str">
            <v>21,</v>
          </cell>
          <cell r="B524">
            <v>127</v>
          </cell>
          <cell r="D524" t="str">
            <v>Promoción de México como Destino Turístico</v>
          </cell>
          <cell r="F524">
            <v>270.63814100000002</v>
          </cell>
          <cell r="G524">
            <v>270.63814100000002</v>
          </cell>
          <cell r="AD524">
            <v>1</v>
          </cell>
        </row>
        <row r="525">
          <cell r="A525" t="str">
            <v>21,F001</v>
          </cell>
          <cell r="C525" t="str">
            <v>F001</v>
          </cell>
          <cell r="D525" t="str">
            <v>Promoción de México como Destino Turístico</v>
          </cell>
          <cell r="F525">
            <v>270.63814100000002</v>
          </cell>
          <cell r="J525">
            <v>6</v>
          </cell>
          <cell r="L525">
            <v>1</v>
          </cell>
          <cell r="M525">
            <v>5</v>
          </cell>
          <cell r="O525">
            <v>4</v>
          </cell>
          <cell r="P525">
            <v>2</v>
          </cell>
          <cell r="Q525">
            <v>0</v>
          </cell>
          <cell r="S525">
            <v>6</v>
          </cell>
          <cell r="T525">
            <v>0</v>
          </cell>
          <cell r="U525">
            <v>0</v>
          </cell>
          <cell r="V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</v>
          </cell>
        </row>
        <row r="526">
          <cell r="A526" t="str">
            <v>21,</v>
          </cell>
          <cell r="B526">
            <v>128</v>
          </cell>
          <cell r="D526" t="str">
            <v>Mantenimiento de infraestructura</v>
          </cell>
          <cell r="F526">
            <v>210.8</v>
          </cell>
          <cell r="G526">
            <v>210.8</v>
          </cell>
          <cell r="AD526">
            <v>1</v>
          </cell>
        </row>
        <row r="527">
          <cell r="A527" t="str">
            <v>21,K027</v>
          </cell>
          <cell r="C527" t="str">
            <v>K027</v>
          </cell>
          <cell r="D527" t="str">
            <v>Mantenimiento de infraestructura</v>
          </cell>
          <cell r="F527">
            <v>210.8</v>
          </cell>
          <cell r="J527">
            <v>0</v>
          </cell>
          <cell r="L527">
            <v>0</v>
          </cell>
          <cell r="M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1</v>
          </cell>
        </row>
        <row r="528">
          <cell r="A528" t="str">
            <v>21,</v>
          </cell>
          <cell r="B528">
            <v>129</v>
          </cell>
          <cell r="D528" t="str">
            <v>Servicios de orientación y asistencia turística</v>
          </cell>
          <cell r="F528">
            <v>207.63034500000001</v>
          </cell>
          <cell r="G528">
            <v>218.17363399999999</v>
          </cell>
          <cell r="AD528">
            <v>1</v>
          </cell>
        </row>
        <row r="529">
          <cell r="A529" t="str">
            <v>21,E005</v>
          </cell>
          <cell r="C529" t="str">
            <v>E005</v>
          </cell>
          <cell r="D529" t="str">
            <v>Servicios de orientación y asistencia turística</v>
          </cell>
          <cell r="F529">
            <v>207.63034500000001</v>
          </cell>
          <cell r="J529">
            <v>8</v>
          </cell>
          <cell r="L529">
            <v>1</v>
          </cell>
          <cell r="M529">
            <v>7</v>
          </cell>
          <cell r="O529">
            <v>2</v>
          </cell>
          <cell r="P529">
            <v>6</v>
          </cell>
          <cell r="Q529">
            <v>0</v>
          </cell>
          <cell r="S529">
            <v>6</v>
          </cell>
          <cell r="T529">
            <v>1</v>
          </cell>
          <cell r="U529">
            <v>1</v>
          </cell>
          <cell r="V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1</v>
          </cell>
        </row>
        <row r="530">
          <cell r="A530" t="str">
            <v>21,</v>
          </cell>
          <cell r="B530">
            <v>130</v>
          </cell>
          <cell r="D530" t="str">
            <v>Ecoturismo y Turismo Rural</v>
          </cell>
          <cell r="F530">
            <v>135</v>
          </cell>
          <cell r="G530">
            <v>135</v>
          </cell>
          <cell r="AD530">
            <v>1</v>
          </cell>
        </row>
        <row r="531">
          <cell r="A531" t="str">
            <v>21,I003</v>
          </cell>
          <cell r="C531" t="str">
            <v>I003</v>
          </cell>
          <cell r="D531" t="str">
            <v>Ecoturismo y Turismo Rural</v>
          </cell>
          <cell r="F531">
            <v>135</v>
          </cell>
          <cell r="J531">
            <v>0</v>
          </cell>
          <cell r="L531">
            <v>0</v>
          </cell>
          <cell r="M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1</v>
          </cell>
        </row>
        <row r="532">
          <cell r="AD532">
            <v>1</v>
          </cell>
        </row>
        <row r="533">
          <cell r="A533">
            <v>36</v>
          </cell>
          <cell r="D533" t="str">
            <v>Seguridad Pública</v>
          </cell>
          <cell r="F533">
            <v>19711.622599999999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AD533">
            <v>1</v>
          </cell>
        </row>
        <row r="534">
          <cell r="AD534">
            <v>1</v>
          </cell>
        </row>
        <row r="535">
          <cell r="B535" t="str">
            <v>Total programas prioritarios</v>
          </cell>
          <cell r="F535">
            <v>4375.7</v>
          </cell>
          <cell r="G535">
            <v>8250</v>
          </cell>
        </row>
        <row r="536">
          <cell r="A536" t="str">
            <v>36,</v>
          </cell>
          <cell r="B536">
            <v>131</v>
          </cell>
          <cell r="D536" t="str">
            <v>Plataforma México</v>
          </cell>
          <cell r="F536">
            <v>446.7</v>
          </cell>
          <cell r="G536">
            <v>1600</v>
          </cell>
          <cell r="AD536">
            <v>1</v>
          </cell>
        </row>
        <row r="537">
          <cell r="A537" t="str">
            <v>36,R003</v>
          </cell>
          <cell r="C537" t="str">
            <v>R003</v>
          </cell>
          <cell r="D537" t="str">
            <v>Plataforma México</v>
          </cell>
          <cell r="F537">
            <v>446.68429400000002</v>
          </cell>
          <cell r="J537">
            <v>0</v>
          </cell>
          <cell r="L537">
            <v>0</v>
          </cell>
          <cell r="M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1</v>
          </cell>
        </row>
        <row r="538">
          <cell r="A538" t="str">
            <v>36,</v>
          </cell>
          <cell r="B538">
            <v>132</v>
          </cell>
          <cell r="D538" t="str">
            <v>Estaciones de Policía</v>
          </cell>
          <cell r="F538">
            <v>339.6</v>
          </cell>
          <cell r="G538">
            <v>2650</v>
          </cell>
          <cell r="AD538">
            <v>1</v>
          </cell>
        </row>
        <row r="539">
          <cell r="A539" t="str">
            <v>36,R004</v>
          </cell>
          <cell r="C539" t="str">
            <v>R004</v>
          </cell>
          <cell r="D539" t="str">
            <v>Estaciones de policía</v>
          </cell>
          <cell r="F539">
            <v>339.57567299999999</v>
          </cell>
          <cell r="J539">
            <v>0</v>
          </cell>
          <cell r="L539">
            <v>0</v>
          </cell>
          <cell r="M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1</v>
          </cell>
        </row>
        <row r="540">
          <cell r="A540" t="str">
            <v>36,</v>
          </cell>
          <cell r="B540">
            <v>133</v>
          </cell>
          <cell r="D540" t="str">
            <v>Subsidio para Seguridad Pública Municipal</v>
          </cell>
          <cell r="F540">
            <v>3589.4</v>
          </cell>
          <cell r="G540">
            <v>4000</v>
          </cell>
          <cell r="AD540">
            <v>1</v>
          </cell>
        </row>
        <row r="541">
          <cell r="A541" t="str">
            <v>36,R900</v>
          </cell>
          <cell r="C541" t="str">
            <v>R900</v>
          </cell>
          <cell r="D541" t="str">
            <v>Otorgamiento de subsidios para la seguridad pública a los municipios y al Gobierno del Distrito Federal en sus demarcaciones territoriales</v>
          </cell>
          <cell r="F541">
            <v>3589.4</v>
          </cell>
          <cell r="J541">
            <v>0</v>
          </cell>
          <cell r="L541">
            <v>0</v>
          </cell>
          <cell r="M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</v>
          </cell>
        </row>
        <row r="542">
          <cell r="AD542">
            <v>1</v>
          </cell>
        </row>
        <row r="543">
          <cell r="AD543">
            <v>1</v>
          </cell>
        </row>
        <row r="544">
          <cell r="A544">
            <v>38</v>
          </cell>
          <cell r="D544" t="str">
            <v>Consejo Nacional de Ciencia y Tecnología</v>
          </cell>
          <cell r="F544">
            <v>11876.003699999999</v>
          </cell>
          <cell r="J544">
            <v>12</v>
          </cell>
          <cell r="K544">
            <v>0</v>
          </cell>
          <cell r="L544">
            <v>1</v>
          </cell>
          <cell r="M544">
            <v>11</v>
          </cell>
          <cell r="N544">
            <v>0</v>
          </cell>
          <cell r="O544">
            <v>4</v>
          </cell>
          <cell r="P544">
            <v>8</v>
          </cell>
          <cell r="Q544">
            <v>0</v>
          </cell>
          <cell r="R544">
            <v>0</v>
          </cell>
          <cell r="S544">
            <v>4</v>
          </cell>
          <cell r="T544">
            <v>7</v>
          </cell>
          <cell r="U544">
            <v>0</v>
          </cell>
          <cell r="V544">
            <v>1</v>
          </cell>
          <cell r="AD544">
            <v>1</v>
          </cell>
        </row>
        <row r="545">
          <cell r="AD545">
            <v>1</v>
          </cell>
        </row>
        <row r="546">
          <cell r="B546" t="str">
            <v>Total programas prioritarios</v>
          </cell>
          <cell r="F546">
            <v>3430</v>
          </cell>
          <cell r="G546">
            <v>3430</v>
          </cell>
        </row>
        <row r="547">
          <cell r="A547" t="str">
            <v>38,</v>
          </cell>
          <cell r="B547">
            <v>134</v>
          </cell>
          <cell r="D547" t="str">
            <v>Programa de Formación de Recursos Humanos de Alto Nivel (Becas)</v>
          </cell>
          <cell r="F547">
            <v>3430</v>
          </cell>
          <cell r="G547">
            <v>3430</v>
          </cell>
          <cell r="AD547">
            <v>1</v>
          </cell>
        </row>
        <row r="548">
          <cell r="A548" t="str">
            <v>38,S190</v>
          </cell>
          <cell r="C548" t="str">
            <v>S190</v>
          </cell>
          <cell r="D548" t="str">
            <v>Becas para realizar estudios de posgrado</v>
          </cell>
          <cell r="F548">
            <v>3430</v>
          </cell>
          <cell r="J548">
            <v>12</v>
          </cell>
          <cell r="L548">
            <v>1</v>
          </cell>
          <cell r="M548">
            <v>11</v>
          </cell>
          <cell r="O548">
            <v>4</v>
          </cell>
          <cell r="P548">
            <v>8</v>
          </cell>
          <cell r="Q548">
            <v>0</v>
          </cell>
          <cell r="S548">
            <v>4</v>
          </cell>
          <cell r="T548">
            <v>7</v>
          </cell>
          <cell r="U548">
            <v>0</v>
          </cell>
          <cell r="V548">
            <v>1</v>
          </cell>
          <cell r="AA548">
            <v>0</v>
          </cell>
          <cell r="AB548">
            <v>0</v>
          </cell>
          <cell r="AC548">
            <v>0</v>
          </cell>
          <cell r="AD548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ajuste OICs"/>
      <sheetName val="ajuste SFP"/>
      <sheetName val="Hoja3"/>
      <sheetName val="cat ramos"/>
    </sheetNames>
    <sheetDataSet>
      <sheetData sheetId="0" refreshError="1"/>
      <sheetData sheetId="1" refreshError="1"/>
      <sheetData sheetId="2"/>
      <sheetData sheetId="3"/>
      <sheetData sheetId="4" refreshError="1"/>
      <sheetData sheetId="5">
        <row r="10">
          <cell r="A10">
            <v>1</v>
          </cell>
          <cell r="B10" t="str">
            <v>Poder Legislativo</v>
          </cell>
        </row>
        <row r="11">
          <cell r="A11">
            <v>2</v>
          </cell>
          <cell r="B11" t="str">
            <v>Presidencia de la República</v>
          </cell>
        </row>
        <row r="12">
          <cell r="A12">
            <v>3</v>
          </cell>
          <cell r="B12" t="str">
            <v>Poder Judicial</v>
          </cell>
        </row>
        <row r="13">
          <cell r="A13">
            <v>4</v>
          </cell>
          <cell r="B13" t="str">
            <v>Gobernación</v>
          </cell>
        </row>
        <row r="14">
          <cell r="A14">
            <v>5</v>
          </cell>
          <cell r="B14" t="str">
            <v>Relaciones Exteriores</v>
          </cell>
        </row>
        <row r="15">
          <cell r="A15">
            <v>6</v>
          </cell>
          <cell r="B15" t="str">
            <v>Hacienda y Crédito Público</v>
          </cell>
        </row>
        <row r="16">
          <cell r="A16">
            <v>7</v>
          </cell>
          <cell r="B16" t="str">
            <v>Defensa Nacional</v>
          </cell>
        </row>
        <row r="17">
          <cell r="A17">
            <v>8</v>
          </cell>
          <cell r="B17" t="str">
            <v>Agricultura, Ganadería, Desarrollo Rural, Pesca y Alimentación</v>
          </cell>
        </row>
        <row r="18">
          <cell r="A18">
            <v>9</v>
          </cell>
          <cell r="B18" t="str">
            <v>Comunicaciones y Transportes</v>
          </cell>
        </row>
        <row r="19">
          <cell r="A19">
            <v>10</v>
          </cell>
          <cell r="B19" t="str">
            <v>Economía</v>
          </cell>
        </row>
        <row r="20">
          <cell r="A20">
            <v>11</v>
          </cell>
          <cell r="B20" t="str">
            <v>Educación Pública</v>
          </cell>
        </row>
        <row r="21">
          <cell r="A21">
            <v>12</v>
          </cell>
          <cell r="B21" t="str">
            <v>Salud</v>
          </cell>
        </row>
        <row r="22">
          <cell r="A22">
            <v>13</v>
          </cell>
          <cell r="B22" t="str">
            <v>Marina</v>
          </cell>
        </row>
        <row r="23">
          <cell r="A23">
            <v>14</v>
          </cell>
          <cell r="B23" t="str">
            <v>Trabajo y Previsión Social</v>
          </cell>
        </row>
        <row r="24">
          <cell r="A24">
            <v>15</v>
          </cell>
          <cell r="B24" t="str">
            <v>Reforma Agraria</v>
          </cell>
        </row>
        <row r="25">
          <cell r="A25">
            <v>16</v>
          </cell>
          <cell r="B25" t="str">
            <v>Medio Ambiente y Recursos Naturales</v>
          </cell>
        </row>
        <row r="26">
          <cell r="A26">
            <v>17</v>
          </cell>
          <cell r="B26" t="str">
            <v>Procuraduría General de la República</v>
          </cell>
        </row>
        <row r="27">
          <cell r="A27">
            <v>18</v>
          </cell>
          <cell r="B27" t="str">
            <v>Energía</v>
          </cell>
        </row>
        <row r="28">
          <cell r="A28">
            <v>19</v>
          </cell>
          <cell r="B28" t="str">
            <v>Aportaciones a Seguridad Social</v>
          </cell>
        </row>
        <row r="29">
          <cell r="A29">
            <v>20</v>
          </cell>
          <cell r="B29" t="str">
            <v>Desarrollo Social</v>
          </cell>
        </row>
        <row r="30">
          <cell r="A30">
            <v>21</v>
          </cell>
          <cell r="B30" t="str">
            <v>Turismo</v>
          </cell>
        </row>
        <row r="31">
          <cell r="A31">
            <v>22</v>
          </cell>
          <cell r="B31" t="str">
            <v>Instituto Federal Electoral</v>
          </cell>
        </row>
        <row r="32">
          <cell r="A32">
            <v>23</v>
          </cell>
          <cell r="B32" t="str">
            <v>Provisiones Salariales y Económicas</v>
          </cell>
        </row>
        <row r="33">
          <cell r="A33">
            <v>24</v>
          </cell>
          <cell r="B33" t="str">
            <v>Deuda Pública</v>
          </cell>
        </row>
        <row r="34">
          <cell r="A34">
            <v>25</v>
          </cell>
          <cell r="B34" t="str">
            <v>Previsiones y Aportaciones para los Sistemas de Educación Básica, Normal, Tecnológica y de Adultos</v>
          </cell>
        </row>
        <row r="35">
          <cell r="A35">
            <v>27</v>
          </cell>
          <cell r="B35" t="str">
            <v>Función Pública</v>
          </cell>
        </row>
        <row r="36">
          <cell r="A36">
            <v>28</v>
          </cell>
          <cell r="B36" t="str">
            <v>Participaciones a Entidades Federativas y Municipios</v>
          </cell>
        </row>
        <row r="37">
          <cell r="A37">
            <v>29</v>
          </cell>
          <cell r="B37" t="str">
            <v>Erogaciones para las Operaciones y Programas de Saneamiento Financiero</v>
          </cell>
        </row>
        <row r="38">
          <cell r="A38">
            <v>30</v>
          </cell>
          <cell r="B38" t="str">
            <v>Adeudos de Ejercicios Fiscales Anteriores</v>
          </cell>
        </row>
        <row r="39">
          <cell r="A39">
            <v>31</v>
          </cell>
          <cell r="B39" t="str">
            <v>Tribunales Agrarios</v>
          </cell>
        </row>
        <row r="40">
          <cell r="A40">
            <v>32</v>
          </cell>
          <cell r="B40" t="str">
            <v>Tribunal Federal de Justicia Fiscal y Administrativa</v>
          </cell>
        </row>
        <row r="41">
          <cell r="A41">
            <v>33</v>
          </cell>
          <cell r="B41" t="str">
            <v>Aportaciones Federales para Entidades Federativas y Municipios</v>
          </cell>
        </row>
        <row r="42">
          <cell r="A42">
            <v>34</v>
          </cell>
          <cell r="B42" t="str">
            <v>Erogaciones para los Programas de Apoyo a Ahorradores y Deudores de la Banca</v>
          </cell>
        </row>
        <row r="43">
          <cell r="A43">
            <v>35</v>
          </cell>
          <cell r="B43" t="str">
            <v>Comisión Nacional de los Derechos Humanos</v>
          </cell>
        </row>
        <row r="44">
          <cell r="A44">
            <v>36</v>
          </cell>
          <cell r="B44" t="str">
            <v>Seguridad Pública</v>
          </cell>
        </row>
        <row r="45">
          <cell r="A45">
            <v>37</v>
          </cell>
          <cell r="B45" t="str">
            <v>Consejería Jurídica del Ejecutivo Federal</v>
          </cell>
        </row>
        <row r="46">
          <cell r="A46">
            <v>38</v>
          </cell>
          <cell r="B46" t="str">
            <v>Consejo Nacional de Ciencia y Tecnología</v>
          </cell>
        </row>
        <row r="47">
          <cell r="A47">
            <v>40</v>
          </cell>
          <cell r="B47" t="str">
            <v>Información Nacional Estadística y Geográfica</v>
          </cell>
        </row>
        <row r="48">
          <cell r="A48" t="str">
            <v>GYR</v>
          </cell>
          <cell r="B48" t="str">
            <v>Instituto Mexicano del Seguro Social</v>
          </cell>
        </row>
        <row r="49">
          <cell r="A49" t="str">
            <v>GYN</v>
          </cell>
          <cell r="B49" t="str">
            <v>Instituto de Seguridad y Servicios Sociales de los Trabajadores del Estado</v>
          </cell>
        </row>
        <row r="50">
          <cell r="A50" t="str">
            <v>TZZ</v>
          </cell>
          <cell r="B50" t="str">
            <v>Petróleos Mexicanos (Consolidado)</v>
          </cell>
        </row>
        <row r="51">
          <cell r="A51" t="str">
            <v>T1O</v>
          </cell>
          <cell r="B51" t="str">
            <v>Luz y Fuerza del Centro</v>
          </cell>
        </row>
        <row r="52">
          <cell r="A52" t="str">
            <v>TOQ</v>
          </cell>
          <cell r="B52" t="str">
            <v>Comisión Federal de Electricidad</v>
          </cell>
        </row>
      </sheetData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D2" t="str">
            <v>HHQ</v>
          </cell>
          <cell r="E2">
            <v>413800000</v>
          </cell>
        </row>
        <row r="3">
          <cell r="D3" t="str">
            <v>J0U</v>
          </cell>
          <cell r="E3">
            <v>1170449221</v>
          </cell>
        </row>
        <row r="4">
          <cell r="D4" t="str">
            <v>T1O</v>
          </cell>
          <cell r="E4">
            <v>6968548200</v>
          </cell>
        </row>
        <row r="5"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D10" t="str">
            <v>GYN</v>
          </cell>
          <cell r="E10">
            <v>14235210110</v>
          </cell>
        </row>
        <row r="11">
          <cell r="D11" t="str">
            <v>GYR</v>
          </cell>
          <cell r="E11">
            <v>68907000000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/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  <sheetName val="Premisas IMSS"/>
      <sheetName val="Premisa macro"/>
      <sheetName val="Régimen financiero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6"/>
      <sheetName val="Datos 2008_2009"/>
      <sheetName val="Admva_Economica"/>
      <sheetName val="Consolidado_SecPub_Economi_NETO"/>
      <sheetName val="Consolidado_APF_Economica_NETO"/>
      <sheetName val="Consolidado_Ramos_Economic_NET0"/>
      <sheetName val="Consolidado Poderes_Econo_NETO"/>
      <sheetName val="R40_Economica_NETO"/>
      <sheetName val="ConsolidadoAdmvos_Economic_NETO"/>
      <sheetName val="Consolidado Generales_Econ_NETO"/>
      <sheetName val="Consolidado_Ramos_Economica"/>
      <sheetName val="Consolidado Poderes_Economic"/>
      <sheetName val="R40_Economica"/>
      <sheetName val="ConsolidadoAdmvos_Economica"/>
      <sheetName val="Consolidado Generales_Economica"/>
      <sheetName val="Consolidado Entidades_Economica"/>
      <sheetName val="R01_Economica"/>
      <sheetName val="R03_Economica"/>
      <sheetName val="R22_Economica"/>
      <sheetName val="R35_Economica"/>
      <sheetName val="R02_Economica"/>
      <sheetName val="R04_Economica"/>
      <sheetName val="R05_Economica"/>
      <sheetName val="R06_Economica"/>
      <sheetName val="R07_Economica"/>
      <sheetName val="R08_Economica"/>
      <sheetName val="R09_Economica"/>
      <sheetName val="R10_Economica"/>
      <sheetName val="R11_Economica"/>
      <sheetName val="R12_Economica"/>
      <sheetName val="R13_Economica"/>
      <sheetName val="R14_Economica"/>
      <sheetName val="R15_Economica"/>
      <sheetName val="R16_Economica"/>
      <sheetName val="R17_Economica"/>
      <sheetName val="R18_Economica"/>
      <sheetName val="R20_Economica"/>
      <sheetName val="R21_Economica"/>
      <sheetName val="R27_Economica"/>
      <sheetName val="R31_Economica"/>
      <sheetName val="R32_Economica"/>
      <sheetName val="R36_Economica"/>
      <sheetName val="R37_Economica"/>
      <sheetName val="R38_Economica"/>
      <sheetName val="R19_Economica"/>
      <sheetName val="R23_Economica"/>
      <sheetName val="R25_Economica"/>
      <sheetName val="R33_Economica"/>
      <sheetName val="pemex_Economica"/>
      <sheetName val="cfe_Economica"/>
      <sheetName val="lfc_Economica"/>
      <sheetName val="imss_Economica"/>
      <sheetName val="issste_Economica"/>
      <sheetName val="Economica Ramos y Entidades 08-"/>
      <sheetName val="Economica%20Ramos%20y%20Entidad"/>
    </sheetNames>
    <definedNames>
      <definedName name="ABR" refersTo="#¡REF!"/>
      <definedName name="AGO" refersTo="#¡REF!"/>
      <definedName name="DIC" refersTo="#¡REF!"/>
      <definedName name="FEB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 refreshError="1"/>
      <sheetData sheetId="1">
        <row r="1">
          <cell r="A1" t="str">
            <v>01 Analisis Gasto de Operacion</v>
          </cell>
        </row>
        <row r="2">
          <cell r="A2" t="str">
            <v>Expr1</v>
          </cell>
          <cell r="B2" t="str">
            <v>PPEf08</v>
          </cell>
          <cell r="C2" t="str">
            <v>PEF08</v>
          </cell>
          <cell r="D2" t="str">
            <v>Ejercido08</v>
          </cell>
          <cell r="E2" t="str">
            <v>PPEF09</v>
          </cell>
          <cell r="F2" t="str">
            <v>PEF09</v>
          </cell>
          <cell r="G2" t="str">
            <v>PPEF10</v>
          </cell>
          <cell r="H2" t="str">
            <v>RED</v>
          </cell>
          <cell r="I2" t="str">
            <v>AMP22</v>
          </cell>
          <cell r="J2" t="str">
            <v>OTRASAMP</v>
          </cell>
          <cell r="K2" t="str">
            <v>PEF10</v>
          </cell>
        </row>
        <row r="3">
          <cell r="A3" t="str">
            <v>1 1</v>
          </cell>
          <cell r="B3">
            <v>2123.7229869999996</v>
          </cell>
          <cell r="C3">
            <v>2308.1199049999996</v>
          </cell>
          <cell r="D3">
            <v>2178.5366939999999</v>
          </cell>
          <cell r="E3">
            <v>2666.9820689999997</v>
          </cell>
          <cell r="F3">
            <v>2396.0747289999995</v>
          </cell>
          <cell r="G3">
            <v>2538.020102</v>
          </cell>
          <cell r="H3">
            <v>116.766302</v>
          </cell>
          <cell r="I3">
            <v>0</v>
          </cell>
          <cell r="J3">
            <v>3.8497849999999998</v>
          </cell>
          <cell r="K3">
            <v>2425.1035849999998</v>
          </cell>
        </row>
        <row r="4">
          <cell r="A4" t="str">
            <v>1 10</v>
          </cell>
          <cell r="B4">
            <v>64.005478999999994</v>
          </cell>
          <cell r="C4">
            <v>54.403951000000006</v>
          </cell>
          <cell r="D4">
            <v>52.160347000000002</v>
          </cell>
          <cell r="E4">
            <v>69.513256999999996</v>
          </cell>
          <cell r="F4">
            <v>68.747092999999992</v>
          </cell>
          <cell r="G4">
            <v>73.834866000000005</v>
          </cell>
          <cell r="H4">
            <v>26.528210999999999</v>
          </cell>
          <cell r="I4">
            <v>0</v>
          </cell>
          <cell r="J4">
            <v>2.4068360000000002</v>
          </cell>
          <cell r="K4">
            <v>49.713490999999998</v>
          </cell>
        </row>
        <row r="5">
          <cell r="A5" t="str">
            <v>1 11</v>
          </cell>
          <cell r="B5">
            <v>89.444952999999998</v>
          </cell>
          <cell r="C5">
            <v>90.116876000000019</v>
          </cell>
          <cell r="D5">
            <v>77.364597000000003</v>
          </cell>
          <cell r="E5">
            <v>100.32667599999999</v>
          </cell>
          <cell r="F5">
            <v>92.50591</v>
          </cell>
          <cell r="G5">
            <v>105.57320300000001</v>
          </cell>
          <cell r="H5">
            <v>21.230495999999999</v>
          </cell>
          <cell r="I5">
            <v>0</v>
          </cell>
          <cell r="J5">
            <v>0.237398</v>
          </cell>
          <cell r="K5">
            <v>84.580105000000003</v>
          </cell>
        </row>
        <row r="6">
          <cell r="A6" t="str">
            <v>1 12</v>
          </cell>
          <cell r="B6">
            <v>4.5441140000000004</v>
          </cell>
          <cell r="C6">
            <v>3.962755</v>
          </cell>
          <cell r="D6">
            <v>3.0910739999999999</v>
          </cell>
          <cell r="E6">
            <v>9.1829579999999993</v>
          </cell>
          <cell r="F6">
            <v>8.5757569999999994</v>
          </cell>
          <cell r="G6">
            <v>4.9631789999999993</v>
          </cell>
          <cell r="H6">
            <v>2.0405549999999999</v>
          </cell>
          <cell r="I6">
            <v>0</v>
          </cell>
          <cell r="J6">
            <v>2.2499999999999998E-3</v>
          </cell>
          <cell r="K6">
            <v>2.924874</v>
          </cell>
        </row>
        <row r="7">
          <cell r="A7" t="str">
            <v>1 13</v>
          </cell>
          <cell r="B7">
            <v>15.509932000000001</v>
          </cell>
          <cell r="C7">
            <v>14.232433</v>
          </cell>
          <cell r="D7">
            <v>8.5457759999999983</v>
          </cell>
          <cell r="E7">
            <v>16.171487000000003</v>
          </cell>
          <cell r="F7">
            <v>14.75554</v>
          </cell>
          <cell r="G7">
            <v>11.853655</v>
          </cell>
          <cell r="H7">
            <v>5.8987990000000003</v>
          </cell>
          <cell r="I7">
            <v>0</v>
          </cell>
          <cell r="J7">
            <v>3.8141000000000001E-2</v>
          </cell>
          <cell r="K7">
            <v>5.992996999999999</v>
          </cell>
        </row>
        <row r="8">
          <cell r="A8" t="str">
            <v>1 14</v>
          </cell>
          <cell r="B8">
            <v>7.3546579999999997</v>
          </cell>
          <cell r="C8">
            <v>7.3534399999999991</v>
          </cell>
          <cell r="D8">
            <v>6.6391689999999999</v>
          </cell>
          <cell r="E8">
            <v>8.9475480000000012</v>
          </cell>
          <cell r="F8">
            <v>7.8090960000000003</v>
          </cell>
          <cell r="G8">
            <v>8.3242760000000011</v>
          </cell>
          <cell r="H8">
            <v>1.0783180000000001</v>
          </cell>
          <cell r="I8">
            <v>0</v>
          </cell>
          <cell r="J8">
            <v>8.6350000000000003E-3</v>
          </cell>
          <cell r="K8">
            <v>7.2545929999999998</v>
          </cell>
        </row>
        <row r="9">
          <cell r="A9" t="str">
            <v>1 15</v>
          </cell>
          <cell r="B9">
            <v>8.974264999999999</v>
          </cell>
          <cell r="C9">
            <v>6.9733349999999996</v>
          </cell>
          <cell r="D9">
            <v>7.1786250000000003</v>
          </cell>
          <cell r="E9">
            <v>8.261673</v>
          </cell>
          <cell r="F9">
            <v>8.2718509999999998</v>
          </cell>
          <cell r="G9">
            <v>8.6887760000000007</v>
          </cell>
          <cell r="H9">
            <v>0.50603799999999999</v>
          </cell>
          <cell r="I9">
            <v>0</v>
          </cell>
          <cell r="J9">
            <v>4.8284000000000001E-2</v>
          </cell>
          <cell r="K9">
            <v>8.2310220000000012</v>
          </cell>
        </row>
        <row r="10">
          <cell r="A10" t="str">
            <v>1 16</v>
          </cell>
          <cell r="B10">
            <v>7.3752490000000002</v>
          </cell>
          <cell r="C10">
            <v>7.255916</v>
          </cell>
          <cell r="D10">
            <v>6.4447030000000005</v>
          </cell>
          <cell r="E10">
            <v>11.839914</v>
          </cell>
          <cell r="F10">
            <v>11.258987000000001</v>
          </cell>
          <cell r="G10">
            <v>9.413274999999997</v>
          </cell>
          <cell r="H10">
            <v>5.0973449999999998</v>
          </cell>
          <cell r="I10">
            <v>0</v>
          </cell>
          <cell r="J10">
            <v>0.35619200000000001</v>
          </cell>
          <cell r="K10">
            <v>4.6721219999999999</v>
          </cell>
        </row>
        <row r="11">
          <cell r="A11" t="str">
            <v>1 19</v>
          </cell>
          <cell r="B11">
            <v>182.61316099999999</v>
          </cell>
          <cell r="C11">
            <v>167.57125600000001</v>
          </cell>
          <cell r="D11">
            <v>168.39536900000004</v>
          </cell>
          <cell r="E11">
            <v>193.82160499999998</v>
          </cell>
          <cell r="F11">
            <v>160.855864</v>
          </cell>
          <cell r="G11">
            <v>171.65136899999999</v>
          </cell>
          <cell r="H11">
            <v>14.449667999999999</v>
          </cell>
          <cell r="I11">
            <v>0</v>
          </cell>
          <cell r="J11">
            <v>3.3254229999999998</v>
          </cell>
          <cell r="K11">
            <v>160.52712399999993</v>
          </cell>
        </row>
        <row r="12">
          <cell r="A12" t="str">
            <v>1 2</v>
          </cell>
          <cell r="B12">
            <v>1221.3716770000005</v>
          </cell>
          <cell r="C12">
            <v>1391.2494240000003</v>
          </cell>
          <cell r="D12">
            <v>1188.8982269999997</v>
          </cell>
          <cell r="E12">
            <v>1486.6021789999993</v>
          </cell>
          <cell r="F12">
            <v>1408.0767719999994</v>
          </cell>
          <cell r="G12">
            <v>1474.2103609999999</v>
          </cell>
          <cell r="H12">
            <v>51.722083999999995</v>
          </cell>
          <cell r="I12">
            <v>0</v>
          </cell>
          <cell r="J12">
            <v>11.278295</v>
          </cell>
          <cell r="K12">
            <v>1433.766572</v>
          </cell>
        </row>
        <row r="13">
          <cell r="A13" t="str">
            <v>1 20</v>
          </cell>
          <cell r="B13">
            <v>106.93283700000001</v>
          </cell>
          <cell r="C13">
            <v>100.66191999999999</v>
          </cell>
          <cell r="D13">
            <v>93.829148000000018</v>
          </cell>
          <cell r="E13">
            <v>105.924279</v>
          </cell>
          <cell r="F13">
            <v>125.691823</v>
          </cell>
          <cell r="G13">
            <v>134.71626700000002</v>
          </cell>
          <cell r="H13">
            <v>17.868361</v>
          </cell>
          <cell r="I13">
            <v>0</v>
          </cell>
          <cell r="J13">
            <v>5.7613999999999999E-2</v>
          </cell>
          <cell r="K13">
            <v>116.90552000000001</v>
          </cell>
        </row>
        <row r="14">
          <cell r="A14" t="str">
            <v>1 21</v>
          </cell>
          <cell r="B14">
            <v>222.60252</v>
          </cell>
          <cell r="C14">
            <v>224.59252599999999</v>
          </cell>
          <cell r="D14">
            <v>162.68314000000001</v>
          </cell>
          <cell r="E14">
            <v>247.69920799999994</v>
          </cell>
          <cell r="F14">
            <v>228.55009499999997</v>
          </cell>
          <cell r="G14">
            <v>264.52914600000008</v>
          </cell>
          <cell r="H14">
            <v>72.925962999999996</v>
          </cell>
          <cell r="I14">
            <v>0</v>
          </cell>
          <cell r="J14">
            <v>2.0816440000000003</v>
          </cell>
          <cell r="K14">
            <v>193.68482700000004</v>
          </cell>
        </row>
        <row r="15">
          <cell r="A15" t="str">
            <v>1 22</v>
          </cell>
          <cell r="B15">
            <v>144.20632499999999</v>
          </cell>
          <cell r="C15">
            <v>132.85296499999998</v>
          </cell>
          <cell r="D15">
            <v>114.948941</v>
          </cell>
          <cell r="E15">
            <v>166.76536099999998</v>
          </cell>
          <cell r="F15">
            <v>155.70288299999999</v>
          </cell>
          <cell r="G15">
            <v>163.48454399999997</v>
          </cell>
          <cell r="H15">
            <v>0</v>
          </cell>
          <cell r="I15">
            <v>0</v>
          </cell>
          <cell r="J15">
            <v>29.514780999999999</v>
          </cell>
          <cell r="K15">
            <v>192.999325</v>
          </cell>
        </row>
        <row r="16">
          <cell r="A16" t="str">
            <v>1 26</v>
          </cell>
          <cell r="B16">
            <v>2096.7849259999998</v>
          </cell>
          <cell r="C16">
            <v>2140.4583720000001</v>
          </cell>
          <cell r="D16">
            <v>2543.4450370000004</v>
          </cell>
          <cell r="E16">
            <v>2565.4163040000003</v>
          </cell>
          <cell r="F16">
            <v>2496.9640239999999</v>
          </cell>
          <cell r="G16">
            <v>2622.239744</v>
          </cell>
          <cell r="H16">
            <v>153.84688599999998</v>
          </cell>
          <cell r="I16">
            <v>0</v>
          </cell>
          <cell r="J16">
            <v>3.7336660000000004</v>
          </cell>
          <cell r="K16">
            <v>2472.1265239999998</v>
          </cell>
        </row>
        <row r="17">
          <cell r="A17" t="str">
            <v>1 27</v>
          </cell>
          <cell r="B17">
            <v>115.011357</v>
          </cell>
          <cell r="C17">
            <v>81.179558999999998</v>
          </cell>
          <cell r="D17">
            <v>170.217882</v>
          </cell>
          <cell r="E17">
            <v>127.25189</v>
          </cell>
          <cell r="F17">
            <v>119.49860200000001</v>
          </cell>
          <cell r="G17">
            <v>110.82163199999999</v>
          </cell>
          <cell r="H17">
            <v>12.073285</v>
          </cell>
          <cell r="I17">
            <v>0</v>
          </cell>
          <cell r="J17">
            <v>4.8709889999999998</v>
          </cell>
          <cell r="K17">
            <v>103.61933599999999</v>
          </cell>
        </row>
        <row r="18">
          <cell r="A18" t="str">
            <v>1 28</v>
          </cell>
          <cell r="B18">
            <v>135.03179500000002</v>
          </cell>
          <cell r="C18">
            <v>85.416609999999991</v>
          </cell>
          <cell r="D18">
            <v>130.28873200000001</v>
          </cell>
          <cell r="E18">
            <v>119.814019</v>
          </cell>
          <cell r="F18">
            <v>116.645139</v>
          </cell>
          <cell r="G18">
            <v>144.66263900000001</v>
          </cell>
          <cell r="H18">
            <v>17.255995000000002</v>
          </cell>
          <cell r="I18">
            <v>0</v>
          </cell>
          <cell r="J18">
            <v>7.6319999999999999E-2</v>
          </cell>
          <cell r="K18">
            <v>127.482964</v>
          </cell>
        </row>
        <row r="19">
          <cell r="A19" t="str">
            <v>1 29</v>
          </cell>
          <cell r="B19">
            <v>32.927686000000001</v>
          </cell>
          <cell r="C19">
            <v>22.927689000000001</v>
          </cell>
          <cell r="D19">
            <v>32.556455000000007</v>
          </cell>
          <cell r="E19">
            <v>28.149219000000002</v>
          </cell>
          <cell r="F19">
            <v>31.397196999999998</v>
          </cell>
          <cell r="G19">
            <v>38.694918999999999</v>
          </cell>
          <cell r="H19">
            <v>15.344794</v>
          </cell>
          <cell r="I19">
            <v>0</v>
          </cell>
          <cell r="J19">
            <v>0.87875999999999999</v>
          </cell>
          <cell r="K19">
            <v>24.228884999999998</v>
          </cell>
        </row>
        <row r="20">
          <cell r="A20" t="str">
            <v>1 3</v>
          </cell>
          <cell r="B20">
            <v>281.891347</v>
          </cell>
          <cell r="C20">
            <v>304.44061699999997</v>
          </cell>
          <cell r="D20">
            <v>333.35102100000006</v>
          </cell>
          <cell r="E20">
            <v>675.21440200000029</v>
          </cell>
          <cell r="F20">
            <v>639.58296700000005</v>
          </cell>
          <cell r="G20">
            <v>432.09419400000002</v>
          </cell>
          <cell r="H20">
            <v>21.391373999999999</v>
          </cell>
          <cell r="I20">
            <v>0</v>
          </cell>
          <cell r="J20">
            <v>2.5</v>
          </cell>
          <cell r="K20">
            <v>413.20281999999997</v>
          </cell>
        </row>
        <row r="21">
          <cell r="A21" t="str">
            <v>1 31</v>
          </cell>
          <cell r="B21">
            <v>2.9345999999999997</v>
          </cell>
          <cell r="C21">
            <v>2.9345999999999997</v>
          </cell>
          <cell r="D21">
            <v>3.9812269999999996</v>
          </cell>
          <cell r="E21">
            <v>4.0162810000000002</v>
          </cell>
          <cell r="F21">
            <v>2.7162809999999999</v>
          </cell>
          <cell r="G21">
            <v>5.2978079999999999</v>
          </cell>
          <cell r="H21">
            <v>1.9</v>
          </cell>
          <cell r="I21">
            <v>0</v>
          </cell>
          <cell r="J21">
            <v>0.61177599999999999</v>
          </cell>
          <cell r="K21">
            <v>4.0095840000000003</v>
          </cell>
        </row>
        <row r="22">
          <cell r="A22" t="str">
            <v>1 32</v>
          </cell>
          <cell r="B22">
            <v>0</v>
          </cell>
          <cell r="C22">
            <v>0</v>
          </cell>
          <cell r="D22">
            <v>1.544743</v>
          </cell>
          <cell r="E22">
            <v>1.561712</v>
          </cell>
          <cell r="F22">
            <v>0.88371200000000005</v>
          </cell>
          <cell r="G22">
            <v>1.1220000000000001</v>
          </cell>
          <cell r="H22">
            <v>0.2</v>
          </cell>
          <cell r="I22">
            <v>0</v>
          </cell>
          <cell r="J22">
            <v>0</v>
          </cell>
          <cell r="K22">
            <v>0.92200000000000004</v>
          </cell>
        </row>
        <row r="23">
          <cell r="A23" t="str">
            <v>1 33</v>
          </cell>
          <cell r="B23">
            <v>2.2823199999999999</v>
          </cell>
          <cell r="C23">
            <v>2.2823199999999999</v>
          </cell>
          <cell r="D23">
            <v>0</v>
          </cell>
          <cell r="E23">
            <v>1.4</v>
          </cell>
          <cell r="F23">
            <v>1.5</v>
          </cell>
          <cell r="G23">
            <v>1.5</v>
          </cell>
          <cell r="H23">
            <v>0</v>
          </cell>
          <cell r="I23">
            <v>0</v>
          </cell>
          <cell r="J23">
            <v>0</v>
          </cell>
          <cell r="K23">
            <v>1.5</v>
          </cell>
        </row>
        <row r="24">
          <cell r="A24" t="str">
            <v>1 38</v>
          </cell>
          <cell r="B24">
            <v>14.697215</v>
          </cell>
          <cell r="C24">
            <v>9.5</v>
          </cell>
          <cell r="D24">
            <v>11.481959</v>
          </cell>
          <cell r="E24">
            <v>16.033764000000001</v>
          </cell>
          <cell r="F24">
            <v>14.633764000000001</v>
          </cell>
          <cell r="G24">
            <v>11.484337000000002</v>
          </cell>
          <cell r="H24">
            <v>0</v>
          </cell>
          <cell r="I24">
            <v>0</v>
          </cell>
          <cell r="J24">
            <v>0</v>
          </cell>
          <cell r="K24">
            <v>11.484337000000002</v>
          </cell>
        </row>
        <row r="25">
          <cell r="A25" t="str">
            <v>1 39</v>
          </cell>
          <cell r="B25">
            <v>4.8276150000000007</v>
          </cell>
          <cell r="C25">
            <v>4.821599</v>
          </cell>
          <cell r="D25">
            <v>5.43025</v>
          </cell>
          <cell r="E25">
            <v>5.018097</v>
          </cell>
          <cell r="F25">
            <v>4.4054970000000004</v>
          </cell>
          <cell r="G25">
            <v>5.6994730000000002</v>
          </cell>
          <cell r="H25">
            <v>0</v>
          </cell>
          <cell r="I25">
            <v>0</v>
          </cell>
          <cell r="J25">
            <v>0</v>
          </cell>
          <cell r="K25">
            <v>5.6994730000000002</v>
          </cell>
        </row>
        <row r="26">
          <cell r="A26" t="str">
            <v>1 4</v>
          </cell>
          <cell r="B26">
            <v>67.864725000000007</v>
          </cell>
          <cell r="C26">
            <v>56.511899999999997</v>
          </cell>
          <cell r="D26">
            <v>64.306697999999997</v>
          </cell>
          <cell r="E26">
            <v>25.314444000000002</v>
          </cell>
          <cell r="F26">
            <v>25.314444000000002</v>
          </cell>
          <cell r="G26">
            <v>19.993786</v>
          </cell>
          <cell r="H26">
            <v>2.0053169999999998</v>
          </cell>
          <cell r="I26">
            <v>0</v>
          </cell>
          <cell r="J26">
            <v>0</v>
          </cell>
          <cell r="K26">
            <v>17.988468999999998</v>
          </cell>
        </row>
        <row r="27">
          <cell r="A27" t="str">
            <v>1 41</v>
          </cell>
          <cell r="B27">
            <v>160.21249499999999</v>
          </cell>
          <cell r="C27">
            <v>109.60769500000001</v>
          </cell>
          <cell r="D27">
            <v>134.24945800000003</v>
          </cell>
          <cell r="E27">
            <v>119.48771400000003</v>
          </cell>
          <cell r="F27">
            <v>96.505148000000005</v>
          </cell>
          <cell r="G27">
            <v>135.79306400000002</v>
          </cell>
          <cell r="H27">
            <v>60.581047999999996</v>
          </cell>
          <cell r="I27">
            <v>0</v>
          </cell>
          <cell r="J27">
            <v>9.9096000000000004E-2</v>
          </cell>
          <cell r="K27">
            <v>75.311112000000008</v>
          </cell>
        </row>
        <row r="28">
          <cell r="A28" t="str">
            <v>1 42</v>
          </cell>
          <cell r="B28">
            <v>913.45637999999997</v>
          </cell>
          <cell r="C28">
            <v>843.5</v>
          </cell>
          <cell r="D28">
            <v>916.59329200000002</v>
          </cell>
          <cell r="E28">
            <v>546.47703000000001</v>
          </cell>
          <cell r="F28">
            <v>346.39245</v>
          </cell>
          <cell r="G28">
            <v>830.74268800000004</v>
          </cell>
          <cell r="H28">
            <v>50.700001</v>
          </cell>
          <cell r="I28">
            <v>0</v>
          </cell>
          <cell r="J28">
            <v>0</v>
          </cell>
          <cell r="K28">
            <v>780.042687</v>
          </cell>
        </row>
        <row r="29">
          <cell r="A29" t="str">
            <v>1 5</v>
          </cell>
          <cell r="B29">
            <v>720.01930300000004</v>
          </cell>
          <cell r="C29">
            <v>805.67225800000006</v>
          </cell>
          <cell r="D29">
            <v>902.30039899999997</v>
          </cell>
          <cell r="E29">
            <v>827.75851799999998</v>
          </cell>
          <cell r="F29">
            <v>821.63598300000001</v>
          </cell>
          <cell r="G29">
            <v>870.55460199999993</v>
          </cell>
          <cell r="H29">
            <v>44.565044999999998</v>
          </cell>
          <cell r="I29">
            <v>0</v>
          </cell>
          <cell r="J29">
            <v>0</v>
          </cell>
          <cell r="K29">
            <v>825.98955699999999</v>
          </cell>
        </row>
        <row r="30">
          <cell r="A30" t="str">
            <v>10 1</v>
          </cell>
          <cell r="B30">
            <v>1817.7285650000003</v>
          </cell>
          <cell r="C30">
            <v>1799.0416049999997</v>
          </cell>
          <cell r="D30">
            <v>1052.0761310000003</v>
          </cell>
          <cell r="E30">
            <v>1820.7896049999999</v>
          </cell>
          <cell r="F30">
            <v>1820.7896049999999</v>
          </cell>
          <cell r="G30">
            <v>1706.2449619999993</v>
          </cell>
          <cell r="H30">
            <v>42.582473999999976</v>
          </cell>
          <cell r="I30">
            <v>0</v>
          </cell>
          <cell r="J30">
            <v>0</v>
          </cell>
          <cell r="K30">
            <v>1663.6624879999999</v>
          </cell>
        </row>
        <row r="31">
          <cell r="A31" t="str">
            <v>10 10</v>
          </cell>
          <cell r="B31">
            <v>56.732560000000007</v>
          </cell>
          <cell r="C31">
            <v>56.622560000000007</v>
          </cell>
          <cell r="D31">
            <v>16.940000000000001</v>
          </cell>
          <cell r="E31">
            <v>28.706142</v>
          </cell>
          <cell r="F31">
            <v>28.706142</v>
          </cell>
          <cell r="G31">
            <v>21.866541000000019</v>
          </cell>
          <cell r="H31">
            <v>1.3681930000000004</v>
          </cell>
          <cell r="I31">
            <v>0</v>
          </cell>
          <cell r="J31">
            <v>0</v>
          </cell>
          <cell r="K31">
            <v>20.498348000000018</v>
          </cell>
        </row>
        <row r="32">
          <cell r="A32" t="str">
            <v>10 11</v>
          </cell>
          <cell r="B32">
            <v>22.431868999999999</v>
          </cell>
          <cell r="C32">
            <v>22.431868999999999</v>
          </cell>
          <cell r="D32">
            <v>2.9408019999999992</v>
          </cell>
          <cell r="E32">
            <v>4.5779290000000001</v>
          </cell>
          <cell r="F32">
            <v>4.5779290000000001</v>
          </cell>
          <cell r="G32">
            <v>4.646158999999999</v>
          </cell>
          <cell r="H32">
            <v>7.8970000000000012E-3</v>
          </cell>
          <cell r="I32">
            <v>0</v>
          </cell>
          <cell r="J32">
            <v>0</v>
          </cell>
          <cell r="K32">
            <v>4.6382619999999992</v>
          </cell>
        </row>
        <row r="33">
          <cell r="A33" t="str">
            <v>10 12</v>
          </cell>
          <cell r="B33">
            <v>6.5455550000000011</v>
          </cell>
          <cell r="C33">
            <v>6.5231950000000003</v>
          </cell>
          <cell r="D33">
            <v>2.0534089999999998</v>
          </cell>
          <cell r="E33">
            <v>5.1094100000000005</v>
          </cell>
          <cell r="F33">
            <v>5.1094100000000005</v>
          </cell>
          <cell r="G33">
            <v>5.1474539999999989</v>
          </cell>
          <cell r="H33">
            <v>1.359788</v>
          </cell>
          <cell r="I33">
            <v>0</v>
          </cell>
          <cell r="J33">
            <v>0</v>
          </cell>
          <cell r="K33">
            <v>3.7876660000000006</v>
          </cell>
        </row>
        <row r="34">
          <cell r="A34" t="str">
            <v>10 13</v>
          </cell>
          <cell r="B34">
            <v>46.572754000000003</v>
          </cell>
          <cell r="C34">
            <v>46.547753999999998</v>
          </cell>
          <cell r="D34">
            <v>4.5019809999999989</v>
          </cell>
          <cell r="E34">
            <v>15.557547000000001</v>
          </cell>
          <cell r="F34">
            <v>15.557547000000001</v>
          </cell>
          <cell r="G34">
            <v>3.8987500000000015</v>
          </cell>
          <cell r="H34">
            <v>8.5834999999999995E-2</v>
          </cell>
          <cell r="I34">
            <v>0</v>
          </cell>
          <cell r="J34">
            <v>0</v>
          </cell>
          <cell r="K34">
            <v>3.8129150000000012</v>
          </cell>
        </row>
        <row r="35">
          <cell r="A35" t="str">
            <v>10 14</v>
          </cell>
          <cell r="B35">
            <v>4.0451840000000008</v>
          </cell>
          <cell r="C35">
            <v>4.0451840000000008</v>
          </cell>
          <cell r="D35">
            <v>0.14624300000000001</v>
          </cell>
          <cell r="E35">
            <v>0.61751100000000003</v>
          </cell>
          <cell r="F35">
            <v>0.61751100000000003</v>
          </cell>
          <cell r="G35">
            <v>1.5409169999999992</v>
          </cell>
          <cell r="H35">
            <v>1.17E-4</v>
          </cell>
          <cell r="I35">
            <v>0</v>
          </cell>
          <cell r="J35">
            <v>0</v>
          </cell>
          <cell r="K35">
            <v>1.5407999999999993</v>
          </cell>
        </row>
        <row r="36">
          <cell r="A36" t="str">
            <v>10 15</v>
          </cell>
          <cell r="B36">
            <v>28.089011999999997</v>
          </cell>
          <cell r="C36">
            <v>27.786311999999995</v>
          </cell>
          <cell r="D36">
            <v>10.703149000000005</v>
          </cell>
          <cell r="E36">
            <v>19.092103999999999</v>
          </cell>
          <cell r="F36">
            <v>19.092103999999999</v>
          </cell>
          <cell r="G36">
            <v>16.401786000000008</v>
          </cell>
          <cell r="H36">
            <v>1.8690800000000001</v>
          </cell>
          <cell r="I36">
            <v>0</v>
          </cell>
          <cell r="J36">
            <v>0</v>
          </cell>
          <cell r="K36">
            <v>14.532706000000015</v>
          </cell>
        </row>
        <row r="37">
          <cell r="A37" t="str">
            <v>10 16</v>
          </cell>
          <cell r="B37">
            <v>4.389875</v>
          </cell>
          <cell r="C37">
            <v>4.389875</v>
          </cell>
          <cell r="D37">
            <v>4.7863220000000002</v>
          </cell>
          <cell r="E37">
            <v>4.0893530000000009</v>
          </cell>
          <cell r="F37">
            <v>4.0893530000000009</v>
          </cell>
          <cell r="G37">
            <v>4.1183629999999996</v>
          </cell>
          <cell r="H37">
            <v>0.47147500000000003</v>
          </cell>
          <cell r="I37">
            <v>0</v>
          </cell>
          <cell r="J37">
            <v>0</v>
          </cell>
          <cell r="K37">
            <v>3.6468879999999988</v>
          </cell>
        </row>
        <row r="38">
          <cell r="A38" t="str">
            <v>10 18</v>
          </cell>
          <cell r="B38">
            <v>0</v>
          </cell>
          <cell r="C38">
            <v>0</v>
          </cell>
          <cell r="D38">
            <v>64.014198000000007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A39" t="str">
            <v>10 19</v>
          </cell>
          <cell r="B39">
            <v>186.26382899999999</v>
          </cell>
          <cell r="C39">
            <v>184.55034499999999</v>
          </cell>
          <cell r="D39">
            <v>63.937523000000063</v>
          </cell>
          <cell r="E39">
            <v>149.84032399999998</v>
          </cell>
          <cell r="F39">
            <v>135.31048100000001</v>
          </cell>
          <cell r="G39">
            <v>122.50695300000011</v>
          </cell>
          <cell r="H39">
            <v>2.5774599999999999</v>
          </cell>
          <cell r="I39">
            <v>0</v>
          </cell>
          <cell r="J39">
            <v>0</v>
          </cell>
          <cell r="K39">
            <v>119.92949300000014</v>
          </cell>
        </row>
        <row r="40">
          <cell r="A40" t="str">
            <v>10 2</v>
          </cell>
          <cell r="B40">
            <v>933.95307799999978</v>
          </cell>
          <cell r="C40">
            <v>746.53142600000012</v>
          </cell>
          <cell r="D40">
            <v>511.49639899999937</v>
          </cell>
          <cell r="E40">
            <v>734.91039800000044</v>
          </cell>
          <cell r="F40">
            <v>699.92239800000038</v>
          </cell>
          <cell r="G40">
            <v>654.48785299999975</v>
          </cell>
          <cell r="H40">
            <v>26.206452000000009</v>
          </cell>
          <cell r="I40">
            <v>0</v>
          </cell>
          <cell r="J40">
            <v>0</v>
          </cell>
          <cell r="K40">
            <v>628.28140099999814</v>
          </cell>
        </row>
        <row r="41">
          <cell r="A41" t="str">
            <v>10 20</v>
          </cell>
          <cell r="B41">
            <v>172.11387299999998</v>
          </cell>
          <cell r="C41">
            <v>167.36752300000001</v>
          </cell>
          <cell r="D41">
            <v>72.359527000000014</v>
          </cell>
          <cell r="E41">
            <v>239.15269499999999</v>
          </cell>
          <cell r="F41">
            <v>227.78728300000003</v>
          </cell>
          <cell r="G41">
            <v>142.5365249999999</v>
          </cell>
          <cell r="H41">
            <v>3.4679059999999997</v>
          </cell>
          <cell r="I41">
            <v>0</v>
          </cell>
          <cell r="J41">
            <v>0</v>
          </cell>
          <cell r="K41">
            <v>139.0686189999999</v>
          </cell>
        </row>
        <row r="42">
          <cell r="A42" t="str">
            <v>10 21</v>
          </cell>
          <cell r="B42">
            <v>238.35113400000003</v>
          </cell>
          <cell r="C42">
            <v>230.09208600000002</v>
          </cell>
          <cell r="D42">
            <v>110.7715309999999</v>
          </cell>
          <cell r="E42">
            <v>275.22040899999996</v>
          </cell>
          <cell r="F42">
            <v>262.30159799999996</v>
          </cell>
          <cell r="G42">
            <v>222.09349799999976</v>
          </cell>
          <cell r="H42">
            <v>2.715821</v>
          </cell>
          <cell r="I42">
            <v>0</v>
          </cell>
          <cell r="J42">
            <v>0</v>
          </cell>
          <cell r="K42">
            <v>219.37767699999978</v>
          </cell>
        </row>
        <row r="43">
          <cell r="A43" t="str">
            <v>10 22</v>
          </cell>
          <cell r="B43">
            <v>88.631823000000011</v>
          </cell>
          <cell r="C43">
            <v>85.948953000000017</v>
          </cell>
          <cell r="D43">
            <v>50.043159000000003</v>
          </cell>
          <cell r="E43">
            <v>119.13886399999997</v>
          </cell>
          <cell r="F43">
            <v>111.27415199999996</v>
          </cell>
          <cell r="G43">
            <v>98.29195799999998</v>
          </cell>
          <cell r="H43">
            <v>7.1448940000000007</v>
          </cell>
          <cell r="I43">
            <v>0</v>
          </cell>
          <cell r="J43">
            <v>0</v>
          </cell>
          <cell r="K43">
            <v>91.147063999999986</v>
          </cell>
        </row>
        <row r="44">
          <cell r="A44" t="str">
            <v>10 23</v>
          </cell>
          <cell r="B44">
            <v>0</v>
          </cell>
          <cell r="C44">
            <v>0</v>
          </cell>
          <cell r="D44">
            <v>531.040571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10 26</v>
          </cell>
          <cell r="B45">
            <v>199.92167400000002</v>
          </cell>
          <cell r="C45">
            <v>198.41423499999999</v>
          </cell>
          <cell r="D45">
            <v>139.66246499999997</v>
          </cell>
          <cell r="E45">
            <v>263.58012600000001</v>
          </cell>
          <cell r="F45">
            <v>251.49090099999995</v>
          </cell>
          <cell r="G45">
            <v>316.67825399999998</v>
          </cell>
          <cell r="H45">
            <v>23.926758000000028</v>
          </cell>
          <cell r="I45">
            <v>0</v>
          </cell>
          <cell r="J45">
            <v>0</v>
          </cell>
          <cell r="K45">
            <v>292.75149600000003</v>
          </cell>
        </row>
        <row r="46">
          <cell r="A46" t="str">
            <v>10 27</v>
          </cell>
          <cell r="B46">
            <v>205.30022099999994</v>
          </cell>
          <cell r="C46">
            <v>218.29487799999998</v>
          </cell>
          <cell r="D46">
            <v>119.33158600000002</v>
          </cell>
          <cell r="E46">
            <v>240.87060700000004</v>
          </cell>
          <cell r="F46">
            <v>226.58973599999999</v>
          </cell>
          <cell r="G46">
            <v>210.39402399999997</v>
          </cell>
          <cell r="H46">
            <v>12.960815000000004</v>
          </cell>
          <cell r="I46">
            <v>0</v>
          </cell>
          <cell r="J46">
            <v>0</v>
          </cell>
          <cell r="K46">
            <v>197.43320900000001</v>
          </cell>
        </row>
        <row r="47">
          <cell r="A47" t="str">
            <v>10 28</v>
          </cell>
          <cell r="B47">
            <v>34.422669999999997</v>
          </cell>
          <cell r="C47">
            <v>33.922669999999997</v>
          </cell>
          <cell r="D47">
            <v>23.841203</v>
          </cell>
          <cell r="E47">
            <v>34.821413999999997</v>
          </cell>
          <cell r="F47">
            <v>32.258046</v>
          </cell>
          <cell r="G47">
            <v>28.269808999999999</v>
          </cell>
          <cell r="H47">
            <v>0.77541199999999999</v>
          </cell>
          <cell r="I47">
            <v>0</v>
          </cell>
          <cell r="J47">
            <v>0</v>
          </cell>
          <cell r="K47">
            <v>27.494396999999999</v>
          </cell>
        </row>
        <row r="48">
          <cell r="A48" t="str">
            <v>10 29</v>
          </cell>
          <cell r="B48">
            <v>16.397086000000002</v>
          </cell>
          <cell r="C48">
            <v>15.992536000000001</v>
          </cell>
          <cell r="D48">
            <v>6.7016460000000002</v>
          </cell>
          <cell r="E48">
            <v>35.674334999999999</v>
          </cell>
          <cell r="F48">
            <v>35.199669999999998</v>
          </cell>
          <cell r="G48">
            <v>17.593688</v>
          </cell>
          <cell r="H48">
            <v>5.6357999999999998E-2</v>
          </cell>
          <cell r="I48">
            <v>0</v>
          </cell>
          <cell r="J48">
            <v>0</v>
          </cell>
          <cell r="K48">
            <v>17.537330000000001</v>
          </cell>
        </row>
        <row r="49">
          <cell r="A49" t="str">
            <v>10 3</v>
          </cell>
          <cell r="B49">
            <v>26.01558</v>
          </cell>
          <cell r="C49">
            <v>25.988064000000001</v>
          </cell>
          <cell r="D49">
            <v>6.5019600000000013</v>
          </cell>
          <cell r="E49">
            <v>21.973867999999996</v>
          </cell>
          <cell r="F49">
            <v>21.973867999999996</v>
          </cell>
          <cell r="G49">
            <v>15.681175999999983</v>
          </cell>
          <cell r="H49">
            <v>1.554186000000001</v>
          </cell>
          <cell r="I49">
            <v>0</v>
          </cell>
          <cell r="J49">
            <v>0</v>
          </cell>
          <cell r="K49">
            <v>14.126989999999999</v>
          </cell>
        </row>
        <row r="50">
          <cell r="A50" t="str">
            <v>10 31</v>
          </cell>
          <cell r="B50">
            <v>53.800041000000007</v>
          </cell>
          <cell r="C50">
            <v>53.800041000000007</v>
          </cell>
          <cell r="D50">
            <v>74.601669999999999</v>
          </cell>
          <cell r="E50">
            <v>58.751058999999998</v>
          </cell>
          <cell r="F50">
            <v>53.425965999999995</v>
          </cell>
          <cell r="G50">
            <v>59.694617999999998</v>
          </cell>
          <cell r="H50">
            <v>0</v>
          </cell>
          <cell r="I50">
            <v>0</v>
          </cell>
          <cell r="J50">
            <v>0</v>
          </cell>
          <cell r="K50">
            <v>59.694617999999998</v>
          </cell>
        </row>
        <row r="51">
          <cell r="A51" t="str">
            <v>10 32</v>
          </cell>
          <cell r="B51">
            <v>0</v>
          </cell>
          <cell r="C51">
            <v>0</v>
          </cell>
          <cell r="D51">
            <v>0</v>
          </cell>
          <cell r="E51">
            <v>34.540875</v>
          </cell>
          <cell r="F51">
            <v>34.540875</v>
          </cell>
          <cell r="G51">
            <v>31.719002</v>
          </cell>
          <cell r="H51">
            <v>0</v>
          </cell>
          <cell r="I51">
            <v>0</v>
          </cell>
          <cell r="J51">
            <v>0</v>
          </cell>
          <cell r="K51">
            <v>31.719002</v>
          </cell>
        </row>
        <row r="52">
          <cell r="A52" t="str">
            <v>10 33</v>
          </cell>
          <cell r="B52">
            <v>31.753900000000002</v>
          </cell>
          <cell r="C52">
            <v>31.753900000000002</v>
          </cell>
          <cell r="D52">
            <v>40.844679999999997</v>
          </cell>
          <cell r="E52">
            <v>40.618065000000001</v>
          </cell>
          <cell r="F52">
            <v>40.618065000000001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10 35</v>
          </cell>
          <cell r="B53">
            <v>4</v>
          </cell>
          <cell r="C53">
            <v>1.7087000000000001</v>
          </cell>
          <cell r="D53">
            <v>0.418993</v>
          </cell>
          <cell r="E53">
            <v>1.7087000000000001</v>
          </cell>
          <cell r="F53">
            <v>1.7087000000000001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10 36</v>
          </cell>
          <cell r="B54">
            <v>30</v>
          </cell>
          <cell r="C54">
            <v>28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A55" t="str">
            <v>10 37</v>
          </cell>
          <cell r="B55">
            <v>268.11315000000002</v>
          </cell>
          <cell r="C55">
            <v>258.29335000000003</v>
          </cell>
          <cell r="D55">
            <v>758.29335000000003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A56" t="str">
            <v>10 38</v>
          </cell>
          <cell r="B56">
            <v>0.6</v>
          </cell>
          <cell r="C56">
            <v>0.6</v>
          </cell>
          <cell r="D56">
            <v>252.73863</v>
          </cell>
          <cell r="E56">
            <v>1.6</v>
          </cell>
          <cell r="F56">
            <v>1.6</v>
          </cell>
          <cell r="G56">
            <v>8.1745479999999997</v>
          </cell>
          <cell r="H56">
            <v>3.6907749999999999</v>
          </cell>
          <cell r="I56">
            <v>0</v>
          </cell>
          <cell r="J56">
            <v>0</v>
          </cell>
          <cell r="K56">
            <v>4.4837730000000002</v>
          </cell>
        </row>
        <row r="57">
          <cell r="A57" t="str">
            <v>10 39</v>
          </cell>
          <cell r="B57">
            <v>35.814695999999998</v>
          </cell>
          <cell r="C57">
            <v>35.814695999999998</v>
          </cell>
          <cell r="D57">
            <v>14.372299999999999</v>
          </cell>
          <cell r="E57">
            <v>1</v>
          </cell>
          <cell r="F57">
            <v>1</v>
          </cell>
          <cell r="G57">
            <v>1.4005480000000001</v>
          </cell>
          <cell r="H57">
            <v>6.3437999999999994E-2</v>
          </cell>
          <cell r="I57">
            <v>0</v>
          </cell>
          <cell r="J57">
            <v>0</v>
          </cell>
          <cell r="K57">
            <v>1.33711</v>
          </cell>
        </row>
        <row r="58">
          <cell r="A58" t="str">
            <v>10 4</v>
          </cell>
          <cell r="B58">
            <v>222.87289399999997</v>
          </cell>
          <cell r="C58">
            <v>212.33070999999995</v>
          </cell>
          <cell r="D58">
            <v>300.04706099999999</v>
          </cell>
          <cell r="E58">
            <v>565.84893</v>
          </cell>
          <cell r="F58">
            <v>565.84893</v>
          </cell>
          <cell r="G58">
            <v>624.88746499999991</v>
          </cell>
          <cell r="H58">
            <v>17.865312999999997</v>
          </cell>
          <cell r="I58">
            <v>0</v>
          </cell>
          <cell r="J58">
            <v>0</v>
          </cell>
          <cell r="K58">
            <v>607.02215199999989</v>
          </cell>
        </row>
        <row r="59">
          <cell r="A59" t="str">
            <v>10 41</v>
          </cell>
          <cell r="B59">
            <v>49.665468999999995</v>
          </cell>
          <cell r="C59">
            <v>41.392061999999996</v>
          </cell>
          <cell r="D59">
            <v>51.249290000000002</v>
          </cell>
          <cell r="E59">
            <v>40.815480999999998</v>
          </cell>
          <cell r="F59">
            <v>40.815480999999998</v>
          </cell>
          <cell r="G59">
            <v>1758.4529130000003</v>
          </cell>
          <cell r="H59">
            <v>22.628230000000006</v>
          </cell>
          <cell r="I59">
            <v>0</v>
          </cell>
          <cell r="J59">
            <v>0</v>
          </cell>
          <cell r="K59">
            <v>1735.8246830000003</v>
          </cell>
        </row>
        <row r="60">
          <cell r="A60" t="str">
            <v>10 42</v>
          </cell>
          <cell r="B60">
            <v>7.9358620000000002</v>
          </cell>
          <cell r="C60">
            <v>7.9358620000000002</v>
          </cell>
          <cell r="D60">
            <v>1100.7836139999997</v>
          </cell>
          <cell r="E60">
            <v>2.4306049999999999</v>
          </cell>
          <cell r="F60">
            <v>2.4306049999999999</v>
          </cell>
          <cell r="G60">
            <v>154.29548899999998</v>
          </cell>
          <cell r="H60">
            <v>0</v>
          </cell>
          <cell r="I60">
            <v>0</v>
          </cell>
          <cell r="J60">
            <v>0</v>
          </cell>
          <cell r="K60">
            <v>154.29548899999998</v>
          </cell>
        </row>
        <row r="61">
          <cell r="A61" t="str">
            <v>10 43</v>
          </cell>
          <cell r="E61">
            <v>1954.3643500000001</v>
          </cell>
          <cell r="F61">
            <v>3954.3643499999998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10 44</v>
          </cell>
          <cell r="B62">
            <v>1806.7142859999999</v>
          </cell>
          <cell r="C62">
            <v>3796.4830689999999</v>
          </cell>
          <cell r="D62">
            <v>1939.127205</v>
          </cell>
          <cell r="E62">
            <v>2845</v>
          </cell>
          <cell r="F62">
            <v>3479</v>
          </cell>
          <cell r="G62">
            <v>2763.9177230000005</v>
          </cell>
          <cell r="H62">
            <v>18.053965000000002</v>
          </cell>
          <cell r="I62">
            <v>769.40000000000009</v>
          </cell>
          <cell r="J62">
            <v>0</v>
          </cell>
          <cell r="K62">
            <v>3515.2637580000001</v>
          </cell>
        </row>
        <row r="63">
          <cell r="A63" t="str">
            <v>10 45</v>
          </cell>
          <cell r="B63">
            <v>1446.16002</v>
          </cell>
          <cell r="C63">
            <v>2405.2890200000002</v>
          </cell>
          <cell r="D63">
            <v>6703.0617410000004</v>
          </cell>
          <cell r="E63">
            <v>2007.18415</v>
          </cell>
          <cell r="F63">
            <v>2007.18415</v>
          </cell>
          <cell r="G63">
            <v>4021.378119</v>
          </cell>
          <cell r="H63">
            <v>32.786276999999998</v>
          </cell>
          <cell r="I63">
            <v>570</v>
          </cell>
          <cell r="J63">
            <v>0</v>
          </cell>
          <cell r="K63">
            <v>4558.5918419999998</v>
          </cell>
        </row>
        <row r="64">
          <cell r="A64" t="str">
            <v>10 5</v>
          </cell>
          <cell r="B64">
            <v>59.963340000000009</v>
          </cell>
          <cell r="C64">
            <v>59.007520000000007</v>
          </cell>
          <cell r="D64">
            <v>174.09259499999999</v>
          </cell>
          <cell r="E64">
            <v>68.190246999999999</v>
          </cell>
          <cell r="F64">
            <v>68.190246999999999</v>
          </cell>
          <cell r="G64">
            <v>61.602724000000002</v>
          </cell>
          <cell r="H64">
            <v>5.493239</v>
          </cell>
          <cell r="I64">
            <v>0</v>
          </cell>
          <cell r="J64">
            <v>0</v>
          </cell>
          <cell r="K64">
            <v>56.109484999999999</v>
          </cell>
        </row>
        <row r="65">
          <cell r="A65" t="str">
            <v>10 6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A66" t="str">
            <v>10 7</v>
          </cell>
          <cell r="B66">
            <v>0</v>
          </cell>
          <cell r="C66">
            <v>0</v>
          </cell>
          <cell r="D66">
            <v>749.28270999999995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10 8</v>
          </cell>
          <cell r="B67">
            <v>0</v>
          </cell>
          <cell r="C67">
            <v>0</v>
          </cell>
          <cell r="D67">
            <v>2432.1807269999999</v>
          </cell>
          <cell r="E67">
            <v>0</v>
          </cell>
          <cell r="F67">
            <v>0</v>
          </cell>
          <cell r="G67">
            <v>168.21011899999999</v>
          </cell>
          <cell r="H67">
            <v>1.0817129999999999</v>
          </cell>
          <cell r="I67">
            <v>0</v>
          </cell>
          <cell r="J67">
            <v>0</v>
          </cell>
          <cell r="K67">
            <v>167.12840600000001</v>
          </cell>
        </row>
        <row r="68">
          <cell r="A68" t="str">
            <v>11 1</v>
          </cell>
          <cell r="B68">
            <v>31825.960986999988</v>
          </cell>
          <cell r="C68">
            <v>31331.988830999991</v>
          </cell>
          <cell r="D68">
            <v>18568.714881999993</v>
          </cell>
          <cell r="E68">
            <v>33596.711962999958</v>
          </cell>
          <cell r="F68">
            <v>33686.043644999962</v>
          </cell>
          <cell r="G68">
            <v>32610.005913999965</v>
          </cell>
          <cell r="H68">
            <v>486.64957400000009</v>
          </cell>
          <cell r="I68">
            <v>0</v>
          </cell>
          <cell r="J68">
            <v>0</v>
          </cell>
          <cell r="K68">
            <v>32123.356339999977</v>
          </cell>
        </row>
        <row r="69">
          <cell r="A69" t="str">
            <v>11 10</v>
          </cell>
          <cell r="B69">
            <v>2961.5409260000015</v>
          </cell>
          <cell r="C69">
            <v>3530.4268170000018</v>
          </cell>
          <cell r="D69">
            <v>706.283996</v>
          </cell>
          <cell r="E69">
            <v>3225.0579919999996</v>
          </cell>
          <cell r="F69">
            <v>3695.103423</v>
          </cell>
          <cell r="G69">
            <v>3092.453665</v>
          </cell>
          <cell r="H69">
            <v>46.172699999999963</v>
          </cell>
          <cell r="I69">
            <v>198.61202900000001</v>
          </cell>
          <cell r="J69">
            <v>0</v>
          </cell>
          <cell r="K69">
            <v>3244.8929939999975</v>
          </cell>
        </row>
        <row r="70">
          <cell r="A70" t="str">
            <v>11 11</v>
          </cell>
          <cell r="B70">
            <v>253.68239</v>
          </cell>
          <cell r="C70">
            <v>250.45593</v>
          </cell>
          <cell r="D70">
            <v>35.70241200000001</v>
          </cell>
          <cell r="E70">
            <v>269.95245300000016</v>
          </cell>
          <cell r="F70">
            <v>272.22926000000007</v>
          </cell>
          <cell r="G70">
            <v>92.540219999999991</v>
          </cell>
          <cell r="H70">
            <v>1.3815030000000001</v>
          </cell>
          <cell r="I70">
            <v>4.9854560000000001</v>
          </cell>
          <cell r="J70">
            <v>0</v>
          </cell>
          <cell r="K70">
            <v>96.144172999999995</v>
          </cell>
        </row>
        <row r="71">
          <cell r="A71" t="str">
            <v>11 12</v>
          </cell>
          <cell r="B71">
            <v>104.42528099999998</v>
          </cell>
          <cell r="C71">
            <v>122.51727999999997</v>
          </cell>
          <cell r="D71">
            <v>63.450684999999964</v>
          </cell>
          <cell r="E71">
            <v>132.53028699999999</v>
          </cell>
          <cell r="F71">
            <v>135.85162699999998</v>
          </cell>
          <cell r="G71">
            <v>112.65562900000003</v>
          </cell>
          <cell r="H71">
            <v>1.6801569999999979</v>
          </cell>
          <cell r="I71">
            <v>2.056082</v>
          </cell>
          <cell r="J71">
            <v>0</v>
          </cell>
          <cell r="K71">
            <v>113.03155399999986</v>
          </cell>
        </row>
        <row r="72">
          <cell r="A72" t="str">
            <v>11 13</v>
          </cell>
          <cell r="B72">
            <v>196.67142099999995</v>
          </cell>
          <cell r="C72">
            <v>190.99274999999997</v>
          </cell>
          <cell r="D72">
            <v>154.84677300000007</v>
          </cell>
          <cell r="E72">
            <v>210.43717599999997</v>
          </cell>
          <cell r="F72">
            <v>230.38872399999997</v>
          </cell>
          <cell r="G72">
            <v>301.53780399999982</v>
          </cell>
          <cell r="H72">
            <v>4.4986040000000003</v>
          </cell>
          <cell r="I72">
            <v>10.790799</v>
          </cell>
          <cell r="J72">
            <v>0</v>
          </cell>
          <cell r="K72">
            <v>307.82999899999999</v>
          </cell>
        </row>
        <row r="73">
          <cell r="A73" t="str">
            <v>11 14</v>
          </cell>
          <cell r="B73">
            <v>1081.82916</v>
          </cell>
          <cell r="C73">
            <v>1074.9820890000001</v>
          </cell>
          <cell r="D73">
            <v>34.579078000000017</v>
          </cell>
          <cell r="E73">
            <v>1298.7579289999999</v>
          </cell>
          <cell r="F73">
            <v>1361.9652040000001</v>
          </cell>
          <cell r="G73">
            <v>1415.4989380000004</v>
          </cell>
          <cell r="H73">
            <v>21.149134000000011</v>
          </cell>
          <cell r="I73">
            <v>123.351195</v>
          </cell>
          <cell r="J73">
            <v>0</v>
          </cell>
          <cell r="K73">
            <v>1517.7009990000001</v>
          </cell>
        </row>
        <row r="74">
          <cell r="A74" t="str">
            <v>11 15</v>
          </cell>
          <cell r="B74">
            <v>190.47086099999999</v>
          </cell>
          <cell r="C74">
            <v>196.34872399999998</v>
          </cell>
          <cell r="D74">
            <v>60.209772999999998</v>
          </cell>
          <cell r="E74">
            <v>287.37434300000007</v>
          </cell>
          <cell r="F74">
            <v>316.16514500000005</v>
          </cell>
          <cell r="G74">
            <v>137.64206800000008</v>
          </cell>
          <cell r="H74">
            <v>2.0562039999999997</v>
          </cell>
          <cell r="I74">
            <v>3.7397650000000002</v>
          </cell>
          <cell r="J74">
            <v>0</v>
          </cell>
          <cell r="K74">
            <v>139.32562899999999</v>
          </cell>
        </row>
        <row r="75">
          <cell r="A75" t="str">
            <v>11 16</v>
          </cell>
          <cell r="B75">
            <v>164.86284899999998</v>
          </cell>
          <cell r="C75">
            <v>182.710038</v>
          </cell>
          <cell r="D75">
            <v>98.651735000000016</v>
          </cell>
          <cell r="E75">
            <v>190.32999499999994</v>
          </cell>
          <cell r="F75">
            <v>241.35880899999995</v>
          </cell>
          <cell r="G75">
            <v>217.86649699999992</v>
          </cell>
          <cell r="H75">
            <v>3.2543640000000016</v>
          </cell>
          <cell r="I75">
            <v>18.423442000000001</v>
          </cell>
          <cell r="J75">
            <v>0</v>
          </cell>
          <cell r="K75">
            <v>233.03557500000016</v>
          </cell>
        </row>
        <row r="76">
          <cell r="A76" t="str">
            <v>11 17</v>
          </cell>
          <cell r="B76">
            <v>12.756679999999999</v>
          </cell>
          <cell r="C76">
            <v>12.756679999999999</v>
          </cell>
          <cell r="D76">
            <v>10.527614999999999</v>
          </cell>
          <cell r="E76">
            <v>29.217077</v>
          </cell>
          <cell r="F76">
            <v>29.217077</v>
          </cell>
          <cell r="G76">
            <v>30.194652000000001</v>
          </cell>
          <cell r="H76">
            <v>0.45114699999999996</v>
          </cell>
          <cell r="I76">
            <v>15.4</v>
          </cell>
          <cell r="J76">
            <v>0</v>
          </cell>
          <cell r="K76">
            <v>45.143504999999998</v>
          </cell>
        </row>
        <row r="77">
          <cell r="A77" t="str">
            <v>11 18</v>
          </cell>
          <cell r="B77">
            <v>0</v>
          </cell>
          <cell r="C77">
            <v>0</v>
          </cell>
          <cell r="D77">
            <v>4293.9273699999994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A78" t="str">
            <v>11 19</v>
          </cell>
          <cell r="B78">
            <v>2299.8128849999998</v>
          </cell>
          <cell r="C78">
            <v>2728.2461849999995</v>
          </cell>
          <cell r="D78">
            <v>1440.1869430000022</v>
          </cell>
          <cell r="E78">
            <v>2485.7249479999996</v>
          </cell>
          <cell r="F78">
            <v>2893.2360239999994</v>
          </cell>
          <cell r="G78">
            <v>2043.3203580000013</v>
          </cell>
          <cell r="H78">
            <v>30.519367000000013</v>
          </cell>
          <cell r="I78">
            <v>152.84153600000002</v>
          </cell>
          <cell r="J78">
            <v>0</v>
          </cell>
          <cell r="K78">
            <v>2165.6425269999995</v>
          </cell>
        </row>
        <row r="79">
          <cell r="A79" t="str">
            <v>11 2</v>
          </cell>
          <cell r="B79">
            <v>30332.92205699992</v>
          </cell>
          <cell r="C79">
            <v>29887.493389999974</v>
          </cell>
          <cell r="D79">
            <v>22025.525452000016</v>
          </cell>
          <cell r="E79">
            <v>32914.885660999949</v>
          </cell>
          <cell r="F79">
            <v>32714.365203999965</v>
          </cell>
          <cell r="G79">
            <v>35470.398753000118</v>
          </cell>
          <cell r="H79">
            <v>463.80194700000067</v>
          </cell>
          <cell r="I79">
            <v>0</v>
          </cell>
          <cell r="J79">
            <v>0</v>
          </cell>
          <cell r="K79">
            <v>35006.59680600006</v>
          </cell>
        </row>
        <row r="80">
          <cell r="A80" t="str">
            <v>11 20</v>
          </cell>
          <cell r="B80">
            <v>620.73426699999982</v>
          </cell>
          <cell r="C80">
            <v>625.81525599999998</v>
          </cell>
          <cell r="D80">
            <v>475.14062200000012</v>
          </cell>
          <cell r="E80">
            <v>909.25114700000063</v>
          </cell>
          <cell r="F80">
            <v>879.99462700000038</v>
          </cell>
          <cell r="G80">
            <v>864.05294499999957</v>
          </cell>
          <cell r="H80">
            <v>12.908914999999997</v>
          </cell>
          <cell r="I80">
            <v>39.337000000000003</v>
          </cell>
          <cell r="J80">
            <v>0</v>
          </cell>
          <cell r="K80">
            <v>890.48103000000026</v>
          </cell>
        </row>
        <row r="81">
          <cell r="A81" t="str">
            <v>11 21</v>
          </cell>
          <cell r="B81">
            <v>6755.181580000004</v>
          </cell>
          <cell r="C81">
            <v>6706.2329189999991</v>
          </cell>
          <cell r="D81">
            <v>7447.0821640000013</v>
          </cell>
          <cell r="E81">
            <v>7973.7071300000043</v>
          </cell>
          <cell r="F81">
            <v>6014.4216900000019</v>
          </cell>
          <cell r="G81">
            <v>6026.2484079999986</v>
          </cell>
          <cell r="H81">
            <v>90.039522999999946</v>
          </cell>
          <cell r="I81">
            <v>505.86799999999999</v>
          </cell>
          <cell r="J81">
            <v>0</v>
          </cell>
          <cell r="K81">
            <v>6442.0768849999968</v>
          </cell>
        </row>
        <row r="82">
          <cell r="A82" t="str">
            <v>11 22</v>
          </cell>
          <cell r="B82">
            <v>1062.990464</v>
          </cell>
          <cell r="C82">
            <v>1441.1285179999998</v>
          </cell>
          <cell r="D82">
            <v>1130.3755750000007</v>
          </cell>
          <cell r="E82">
            <v>1795.840657</v>
          </cell>
          <cell r="F82">
            <v>2482.5087679999983</v>
          </cell>
          <cell r="G82">
            <v>1601.2143489999992</v>
          </cell>
          <cell r="H82">
            <v>23.924241000000016</v>
          </cell>
          <cell r="I82">
            <v>592.83791200000007</v>
          </cell>
          <cell r="J82">
            <v>0</v>
          </cell>
          <cell r="K82">
            <v>2170.1280199999997</v>
          </cell>
        </row>
        <row r="83">
          <cell r="A83" t="str">
            <v>11 23</v>
          </cell>
          <cell r="B83">
            <v>0</v>
          </cell>
          <cell r="C83">
            <v>0</v>
          </cell>
          <cell r="D83">
            <v>4635.183293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11 24</v>
          </cell>
          <cell r="B84">
            <v>0.11376</v>
          </cell>
          <cell r="C84">
            <v>0.11376</v>
          </cell>
          <cell r="D84">
            <v>1.8768E-2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A85" t="str">
            <v>11 26</v>
          </cell>
          <cell r="B85">
            <v>1377.6882459999999</v>
          </cell>
          <cell r="C85">
            <v>1560.1097679999996</v>
          </cell>
          <cell r="D85">
            <v>887.33978500000001</v>
          </cell>
          <cell r="E85">
            <v>1676.2247310000007</v>
          </cell>
          <cell r="F85">
            <v>1701.5266490000008</v>
          </cell>
          <cell r="G85">
            <v>1093.6852999999999</v>
          </cell>
          <cell r="H85">
            <v>16.275930999999996</v>
          </cell>
          <cell r="I85">
            <v>80.506361999999996</v>
          </cell>
          <cell r="J85">
            <v>0</v>
          </cell>
          <cell r="K85">
            <v>1157.915731000001</v>
          </cell>
        </row>
        <row r="86">
          <cell r="A86" t="str">
            <v>11 27</v>
          </cell>
          <cell r="B86">
            <v>793.9019880000003</v>
          </cell>
          <cell r="C86">
            <v>1046.6815780000002</v>
          </cell>
          <cell r="D86">
            <v>1250.5379599999992</v>
          </cell>
          <cell r="E86">
            <v>2315.8867040000005</v>
          </cell>
          <cell r="F86">
            <v>2608.3040880000008</v>
          </cell>
          <cell r="G86">
            <v>1821.2469120000003</v>
          </cell>
          <cell r="H86">
            <v>27.175554000000005</v>
          </cell>
          <cell r="I86">
            <v>204.06923</v>
          </cell>
          <cell r="J86">
            <v>0</v>
          </cell>
          <cell r="K86">
            <v>1998.1405879999995</v>
          </cell>
        </row>
        <row r="87">
          <cell r="A87" t="str">
            <v>11 28</v>
          </cell>
          <cell r="B87">
            <v>158.385257</v>
          </cell>
          <cell r="C87">
            <v>157.70019900000003</v>
          </cell>
          <cell r="D87">
            <v>171.95083500000007</v>
          </cell>
          <cell r="E87">
            <v>360.38970500000005</v>
          </cell>
          <cell r="F87">
            <v>406.24607400000002</v>
          </cell>
          <cell r="G87">
            <v>263.51646199999999</v>
          </cell>
          <cell r="H87">
            <v>3.9372799999999999</v>
          </cell>
          <cell r="I87">
            <v>5.53</v>
          </cell>
          <cell r="J87">
            <v>0</v>
          </cell>
          <cell r="K87">
            <v>265.10918200000003</v>
          </cell>
        </row>
        <row r="88">
          <cell r="A88" t="str">
            <v>11 29</v>
          </cell>
          <cell r="B88">
            <v>1057.2428439999999</v>
          </cell>
          <cell r="C88">
            <v>1250.1879529999999</v>
          </cell>
          <cell r="D88">
            <v>529.34652499999993</v>
          </cell>
          <cell r="E88">
            <v>1030.096605</v>
          </cell>
          <cell r="F88">
            <v>1262.6791819999992</v>
          </cell>
          <cell r="G88">
            <v>946.73074499999984</v>
          </cell>
          <cell r="H88">
            <v>14.145393000000002</v>
          </cell>
          <cell r="I88">
            <v>231.24952200000001</v>
          </cell>
          <cell r="J88">
            <v>0</v>
          </cell>
          <cell r="K88">
            <v>1163.8348739999992</v>
          </cell>
        </row>
        <row r="89">
          <cell r="A89" t="str">
            <v>11 3</v>
          </cell>
          <cell r="B89">
            <v>3966.4055099999996</v>
          </cell>
          <cell r="C89">
            <v>3909.3278460000015</v>
          </cell>
          <cell r="D89">
            <v>4271.9839709999969</v>
          </cell>
          <cell r="E89">
            <v>4233.2269089999972</v>
          </cell>
          <cell r="F89">
            <v>4211.9513399999969</v>
          </cell>
          <cell r="G89">
            <v>5452.11276</v>
          </cell>
          <cell r="H89">
            <v>81.438356000000013</v>
          </cell>
          <cell r="I89">
            <v>0</v>
          </cell>
          <cell r="J89">
            <v>0</v>
          </cell>
          <cell r="K89">
            <v>5370.6744039999994</v>
          </cell>
        </row>
        <row r="90">
          <cell r="A90" t="str">
            <v>11 31</v>
          </cell>
          <cell r="B90">
            <v>290.64625999999998</v>
          </cell>
          <cell r="C90">
            <v>290.64625999999998</v>
          </cell>
          <cell r="D90">
            <v>309.11080100000004</v>
          </cell>
          <cell r="E90">
            <v>317.81026099999997</v>
          </cell>
          <cell r="F90">
            <v>317.81026099999997</v>
          </cell>
          <cell r="G90">
            <v>316.552618</v>
          </cell>
          <cell r="H90">
            <v>4.729711</v>
          </cell>
          <cell r="I90">
            <v>40</v>
          </cell>
          <cell r="J90">
            <v>0</v>
          </cell>
          <cell r="K90">
            <v>351.82290699999999</v>
          </cell>
        </row>
        <row r="91">
          <cell r="A91" t="str">
            <v>11 32</v>
          </cell>
          <cell r="B91">
            <v>0</v>
          </cell>
          <cell r="C91">
            <v>0</v>
          </cell>
          <cell r="D91">
            <v>202.99216300000001</v>
          </cell>
          <cell r="E91">
            <v>43.97054</v>
          </cell>
          <cell r="F91">
            <v>41.751424999999998</v>
          </cell>
          <cell r="G91">
            <v>0</v>
          </cell>
          <cell r="H91">
            <v>0</v>
          </cell>
          <cell r="I91">
            <v>33.409396999999998</v>
          </cell>
          <cell r="J91">
            <v>0</v>
          </cell>
          <cell r="K91">
            <v>33.409396999999998</v>
          </cell>
        </row>
        <row r="92">
          <cell r="A92" t="str">
            <v>11 33</v>
          </cell>
          <cell r="B92">
            <v>554.33417800000007</v>
          </cell>
          <cell r="C92">
            <v>713.81042800000023</v>
          </cell>
          <cell r="D92">
            <v>361.33609400000006</v>
          </cell>
          <cell r="E92">
            <v>535.41739900000005</v>
          </cell>
          <cell r="F92">
            <v>697.11139900000012</v>
          </cell>
          <cell r="G92">
            <v>400.478431</v>
          </cell>
          <cell r="H92">
            <v>5.9836719999999994</v>
          </cell>
          <cell r="I92">
            <v>532.5</v>
          </cell>
          <cell r="J92">
            <v>0</v>
          </cell>
          <cell r="K92">
            <v>926.99475899999993</v>
          </cell>
        </row>
        <row r="93">
          <cell r="A93" t="str">
            <v>11 34</v>
          </cell>
          <cell r="B93">
            <v>399.23726299999998</v>
          </cell>
          <cell r="C93">
            <v>972.02716599999997</v>
          </cell>
          <cell r="D93">
            <v>1032.1820470000002</v>
          </cell>
          <cell r="E93">
            <v>897.79053399999998</v>
          </cell>
          <cell r="F93">
            <v>1205.7965340000001</v>
          </cell>
          <cell r="G93">
            <v>140.561249</v>
          </cell>
          <cell r="H93">
            <v>2.1001690000000002</v>
          </cell>
          <cell r="I93">
            <v>0</v>
          </cell>
          <cell r="J93">
            <v>0</v>
          </cell>
          <cell r="K93">
            <v>138.46108000000001</v>
          </cell>
        </row>
        <row r="94">
          <cell r="A94" t="str">
            <v>11 35</v>
          </cell>
          <cell r="B94">
            <v>0</v>
          </cell>
          <cell r="C94">
            <v>28.270267</v>
          </cell>
          <cell r="D94">
            <v>9</v>
          </cell>
          <cell r="E94">
            <v>29</v>
          </cell>
          <cell r="F94">
            <v>35.299999999999997</v>
          </cell>
          <cell r="G94">
            <v>17</v>
          </cell>
          <cell r="H94">
            <v>0.25400200000000001</v>
          </cell>
          <cell r="I94">
            <v>0</v>
          </cell>
          <cell r="J94">
            <v>0</v>
          </cell>
          <cell r="K94">
            <v>16.745998</v>
          </cell>
        </row>
        <row r="95">
          <cell r="A95" t="str">
            <v>11 36</v>
          </cell>
          <cell r="B95">
            <v>2.433678</v>
          </cell>
          <cell r="C95">
            <v>2.433678</v>
          </cell>
          <cell r="D95">
            <v>5.3925000000000001</v>
          </cell>
          <cell r="E95">
            <v>7.8598360000000005</v>
          </cell>
          <cell r="F95">
            <v>7.8598360000000005</v>
          </cell>
          <cell r="G95">
            <v>9.5098649999999996</v>
          </cell>
          <cell r="H95">
            <v>0.14208999999999999</v>
          </cell>
          <cell r="I95">
            <v>0</v>
          </cell>
          <cell r="J95">
            <v>0</v>
          </cell>
          <cell r="K95">
            <v>9.367775</v>
          </cell>
        </row>
        <row r="96">
          <cell r="A96" t="str">
            <v>11 37</v>
          </cell>
          <cell r="B96">
            <v>1282.559569</v>
          </cell>
          <cell r="C96">
            <v>1619.267026</v>
          </cell>
          <cell r="D96">
            <v>948.96340999999995</v>
          </cell>
          <cell r="E96">
            <v>894.949881</v>
          </cell>
          <cell r="F96">
            <v>1222.449881</v>
          </cell>
          <cell r="G96">
            <v>887.79312500000003</v>
          </cell>
          <cell r="H96">
            <v>15.636542</v>
          </cell>
          <cell r="I96">
            <v>364.6</v>
          </cell>
          <cell r="J96">
            <v>0</v>
          </cell>
          <cell r="K96">
            <v>1236.7565830000001</v>
          </cell>
        </row>
        <row r="97">
          <cell r="A97" t="str">
            <v>11 38</v>
          </cell>
          <cell r="B97">
            <v>30.445337000000006</v>
          </cell>
          <cell r="C97">
            <v>30.445337000000006</v>
          </cell>
          <cell r="D97">
            <v>46.645493999999992</v>
          </cell>
          <cell r="E97">
            <v>207.84017</v>
          </cell>
          <cell r="F97">
            <v>207.52283600000001</v>
          </cell>
          <cell r="G97">
            <v>132.54782499999999</v>
          </cell>
          <cell r="H97">
            <v>1.9804390000000001</v>
          </cell>
          <cell r="I97">
            <v>4.5</v>
          </cell>
          <cell r="J97">
            <v>0</v>
          </cell>
          <cell r="K97">
            <v>135.067386</v>
          </cell>
        </row>
        <row r="98">
          <cell r="A98" t="str">
            <v>11 39</v>
          </cell>
          <cell r="B98">
            <v>3443.9072559999995</v>
          </cell>
          <cell r="C98">
            <v>4319.6303989999997</v>
          </cell>
          <cell r="D98">
            <v>4502.7162089999983</v>
          </cell>
          <cell r="E98">
            <v>5136.2321619999993</v>
          </cell>
          <cell r="F98">
            <v>5108.7775819999997</v>
          </cell>
          <cell r="G98">
            <v>4345.7778169999992</v>
          </cell>
          <cell r="H98">
            <v>263.09299999999985</v>
          </cell>
          <cell r="I98">
            <v>13.1</v>
          </cell>
          <cell r="J98">
            <v>0</v>
          </cell>
          <cell r="K98">
            <v>4095.7848169999988</v>
          </cell>
        </row>
        <row r="99">
          <cell r="A99" t="str">
            <v>11 4</v>
          </cell>
          <cell r="B99">
            <v>709.0179159999999</v>
          </cell>
          <cell r="C99">
            <v>678.77077699999995</v>
          </cell>
          <cell r="D99">
            <v>584.65391499999998</v>
          </cell>
          <cell r="E99">
            <v>745.85666600000013</v>
          </cell>
          <cell r="F99">
            <v>737.16423000000009</v>
          </cell>
          <cell r="G99">
            <v>940.93523099999993</v>
          </cell>
          <cell r="H99">
            <v>14.034710000000006</v>
          </cell>
          <cell r="I99">
            <v>0</v>
          </cell>
          <cell r="J99">
            <v>0</v>
          </cell>
          <cell r="K99">
            <v>926.90052100000037</v>
          </cell>
        </row>
        <row r="100">
          <cell r="A100" t="str">
            <v>11 40</v>
          </cell>
          <cell r="B100">
            <v>0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11 41</v>
          </cell>
          <cell r="B101">
            <v>1621.4461580000004</v>
          </cell>
          <cell r="C101">
            <v>2167.4453769999996</v>
          </cell>
          <cell r="D101">
            <v>1679.763232</v>
          </cell>
          <cell r="E101">
            <v>1458.2761270000005</v>
          </cell>
          <cell r="F101">
            <v>1747.1996639999995</v>
          </cell>
          <cell r="G101">
            <v>1500.2862550000002</v>
          </cell>
          <cell r="H101">
            <v>25.922114000000004</v>
          </cell>
          <cell r="I101">
            <v>449.02500000000003</v>
          </cell>
          <cell r="J101">
            <v>32</v>
          </cell>
          <cell r="K101">
            <v>1955.3891409999987</v>
          </cell>
        </row>
        <row r="102">
          <cell r="A102" t="str">
            <v>11 42</v>
          </cell>
          <cell r="B102">
            <v>685.94769300000007</v>
          </cell>
          <cell r="C102">
            <v>1248.0053149999997</v>
          </cell>
          <cell r="D102">
            <v>1757.4704099999994</v>
          </cell>
          <cell r="E102">
            <v>1624.9365879999998</v>
          </cell>
          <cell r="F102">
            <v>2296.936588</v>
          </cell>
          <cell r="G102">
            <v>1432.1451579999998</v>
          </cell>
          <cell r="H102">
            <v>21.398128</v>
          </cell>
          <cell r="I102">
            <v>395.9</v>
          </cell>
          <cell r="J102">
            <v>80</v>
          </cell>
          <cell r="K102">
            <v>1886.6470300000008</v>
          </cell>
        </row>
        <row r="103">
          <cell r="A103" t="str">
            <v>11 43</v>
          </cell>
          <cell r="B103">
            <v>4.0476510000000001</v>
          </cell>
          <cell r="C103">
            <v>3.6428859999999998</v>
          </cell>
          <cell r="D103">
            <v>3.6428859999999998</v>
          </cell>
          <cell r="E103">
            <v>204.16</v>
          </cell>
          <cell r="F103">
            <v>204.16</v>
          </cell>
          <cell r="G103">
            <v>4.1721190000000004</v>
          </cell>
          <cell r="H103">
            <v>6.2336999999999997E-2</v>
          </cell>
          <cell r="I103">
            <v>0</v>
          </cell>
          <cell r="J103">
            <v>0</v>
          </cell>
          <cell r="K103">
            <v>4.109782</v>
          </cell>
        </row>
        <row r="104">
          <cell r="A104" t="str">
            <v>11 44</v>
          </cell>
          <cell r="B104">
            <v>6201.8128070000002</v>
          </cell>
          <cell r="C104">
            <v>6201.8128070000002</v>
          </cell>
          <cell r="D104">
            <v>6415.9986069999995</v>
          </cell>
          <cell r="E104">
            <v>1121.838</v>
          </cell>
          <cell r="F104">
            <v>1121.838</v>
          </cell>
          <cell r="G104">
            <v>1173.4916690000002</v>
          </cell>
          <cell r="H104">
            <v>24.334218999999997</v>
          </cell>
          <cell r="I104">
            <v>111.920568</v>
          </cell>
          <cell r="J104">
            <v>0</v>
          </cell>
          <cell r="K104">
            <v>1261.0780179999999</v>
          </cell>
        </row>
        <row r="105">
          <cell r="A105" t="str">
            <v>11 46</v>
          </cell>
          <cell r="B105">
            <v>283.49622900000003</v>
          </cell>
          <cell r="C105">
            <v>1933.4962290000001</v>
          </cell>
          <cell r="D105">
            <v>3394.2630779999995</v>
          </cell>
          <cell r="E105">
            <v>3371.4962290000003</v>
          </cell>
          <cell r="F105">
            <v>5066.4962290000003</v>
          </cell>
          <cell r="G105">
            <v>3135.1215830000001</v>
          </cell>
          <cell r="H105">
            <v>494.51194599999997</v>
          </cell>
          <cell r="I105">
            <v>815</v>
          </cell>
          <cell r="J105">
            <v>0</v>
          </cell>
          <cell r="K105">
            <v>3455.6096370000005</v>
          </cell>
        </row>
        <row r="106">
          <cell r="A106" t="str">
            <v>11 5</v>
          </cell>
          <cell r="B106">
            <v>683.9497970000001</v>
          </cell>
          <cell r="C106">
            <v>637.62949500000013</v>
          </cell>
          <cell r="D106">
            <v>767.50526900000011</v>
          </cell>
          <cell r="E106">
            <v>752.52518199999997</v>
          </cell>
          <cell r="F106">
            <v>735.23466500000006</v>
          </cell>
          <cell r="G106">
            <v>668.39489299999991</v>
          </cell>
          <cell r="H106">
            <v>9.7306120000000007</v>
          </cell>
          <cell r="I106">
            <v>0</v>
          </cell>
          <cell r="J106">
            <v>0</v>
          </cell>
          <cell r="K106">
            <v>658.6642810000003</v>
          </cell>
        </row>
        <row r="107">
          <cell r="A107" t="str">
            <v>11 6</v>
          </cell>
          <cell r="B107">
            <v>11.895081999999999</v>
          </cell>
          <cell r="C107">
            <v>11.657017</v>
          </cell>
          <cell r="D107">
            <v>16.616192999999999</v>
          </cell>
          <cell r="E107">
            <v>13.080511000000001</v>
          </cell>
          <cell r="F107">
            <v>12.877808</v>
          </cell>
          <cell r="G107">
            <v>13.283564000000002</v>
          </cell>
          <cell r="H107">
            <v>0.19599499999999997</v>
          </cell>
          <cell r="I107">
            <v>0</v>
          </cell>
          <cell r="J107">
            <v>0</v>
          </cell>
          <cell r="K107">
            <v>13.087569000000002</v>
          </cell>
        </row>
        <row r="108">
          <cell r="A108" t="str">
            <v>11 7</v>
          </cell>
          <cell r="B108">
            <v>0</v>
          </cell>
          <cell r="C108">
            <v>0</v>
          </cell>
          <cell r="D108">
            <v>21991.764335999993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11 8</v>
          </cell>
          <cell r="B109">
            <v>15950.866602000002</v>
          </cell>
          <cell r="C109">
            <v>17725.766602000003</v>
          </cell>
          <cell r="D109">
            <v>18451.223129999998</v>
          </cell>
          <cell r="E109">
            <v>25051.990725000003</v>
          </cell>
          <cell r="F109">
            <v>26177.990725000003</v>
          </cell>
          <cell r="G109">
            <v>35064.507481999994</v>
          </cell>
          <cell r="H109">
            <v>322.23134600000003</v>
          </cell>
          <cell r="I109">
            <v>1093.079434</v>
          </cell>
          <cell r="J109">
            <v>0</v>
          </cell>
          <cell r="K109">
            <v>35835.35557</v>
          </cell>
        </row>
        <row r="110">
          <cell r="A110" t="str">
            <v>11 9</v>
          </cell>
          <cell r="B110">
            <v>42014.277111000032</v>
          </cell>
          <cell r="C110">
            <v>48706.826423000006</v>
          </cell>
          <cell r="D110">
            <v>57605.935135000014</v>
          </cell>
          <cell r="E110">
            <v>48119.22344200001</v>
          </cell>
          <cell r="F110">
            <v>58842.723442000017</v>
          </cell>
          <cell r="G110">
            <v>52640.114534999957</v>
          </cell>
          <cell r="H110">
            <v>1031.1357620000001</v>
          </cell>
          <cell r="I110">
            <v>11596.867270999996</v>
          </cell>
          <cell r="J110">
            <v>588</v>
          </cell>
          <cell r="K110">
            <v>63793.846044000027</v>
          </cell>
        </row>
        <row r="111">
          <cell r="A111" t="str">
            <v>12 1</v>
          </cell>
          <cell r="B111">
            <v>8450.4350979999981</v>
          </cell>
          <cell r="C111">
            <v>8263.4542870000005</v>
          </cell>
          <cell r="D111">
            <v>2099.5901210000002</v>
          </cell>
          <cell r="E111">
            <v>8435.3072539999976</v>
          </cell>
          <cell r="F111">
            <v>8435.3072539999976</v>
          </cell>
          <cell r="G111">
            <v>8240.076133999999</v>
          </cell>
          <cell r="H111">
            <v>259.23737</v>
          </cell>
          <cell r="I111">
            <v>0</v>
          </cell>
          <cell r="J111">
            <v>114.46210000000002</v>
          </cell>
          <cell r="K111">
            <v>8095.3008640000053</v>
          </cell>
        </row>
        <row r="112">
          <cell r="A112" t="str">
            <v>12 10</v>
          </cell>
          <cell r="B112">
            <v>161.11270799999994</v>
          </cell>
          <cell r="C112">
            <v>159.48801899999995</v>
          </cell>
          <cell r="D112">
            <v>60.568118999999975</v>
          </cell>
          <cell r="E112">
            <v>146.90321700000004</v>
          </cell>
          <cell r="F112">
            <v>124.36619300000007</v>
          </cell>
          <cell r="G112">
            <v>69.501762000000042</v>
          </cell>
          <cell r="H112">
            <v>1.1121370000000002</v>
          </cell>
          <cell r="I112">
            <v>1.4247750000000001</v>
          </cell>
          <cell r="J112">
            <v>0</v>
          </cell>
          <cell r="K112">
            <v>69.814400000000049</v>
          </cell>
        </row>
        <row r="113">
          <cell r="A113" t="str">
            <v>12 11</v>
          </cell>
          <cell r="B113">
            <v>471.31874299999993</v>
          </cell>
          <cell r="C113">
            <v>463.85860999999994</v>
          </cell>
          <cell r="D113">
            <v>169.26641999999995</v>
          </cell>
          <cell r="E113">
            <v>1047.4314949999996</v>
          </cell>
          <cell r="F113">
            <v>1036.6202770000002</v>
          </cell>
          <cell r="G113">
            <v>1101.7410500000003</v>
          </cell>
          <cell r="H113">
            <v>14.787141</v>
          </cell>
          <cell r="I113">
            <v>1.9880999999999999E-2</v>
          </cell>
          <cell r="J113">
            <v>0</v>
          </cell>
          <cell r="K113">
            <v>1086.9737900000002</v>
          </cell>
        </row>
        <row r="114">
          <cell r="A114" t="str">
            <v>12 12</v>
          </cell>
          <cell r="B114">
            <v>55.370264999999996</v>
          </cell>
          <cell r="C114">
            <v>54.823218000000004</v>
          </cell>
          <cell r="D114">
            <v>9.2619999999999969</v>
          </cell>
          <cell r="E114">
            <v>30.544170000000008</v>
          </cell>
          <cell r="F114">
            <v>23.938249999999986</v>
          </cell>
          <cell r="G114">
            <v>28.442137000000002</v>
          </cell>
          <cell r="H114">
            <v>0.38628799999999996</v>
          </cell>
          <cell r="I114">
            <v>0</v>
          </cell>
          <cell r="J114">
            <v>0</v>
          </cell>
          <cell r="K114">
            <v>28.055848999999998</v>
          </cell>
        </row>
        <row r="115">
          <cell r="A115" t="str">
            <v>12 13</v>
          </cell>
          <cell r="B115">
            <v>32.42907000000001</v>
          </cell>
          <cell r="C115">
            <v>32.107220000000005</v>
          </cell>
          <cell r="D115">
            <v>12.285656000000001</v>
          </cell>
          <cell r="E115">
            <v>31.138865000000003</v>
          </cell>
          <cell r="F115">
            <v>25.735763999999993</v>
          </cell>
          <cell r="G115">
            <v>17.533313000000007</v>
          </cell>
          <cell r="H115">
            <v>0.59448999999999996</v>
          </cell>
          <cell r="I115">
            <v>0</v>
          </cell>
          <cell r="J115">
            <v>0</v>
          </cell>
          <cell r="K115">
            <v>16.938822999999996</v>
          </cell>
        </row>
        <row r="116">
          <cell r="A116" t="str">
            <v>12 14</v>
          </cell>
          <cell r="B116">
            <v>2842.0736310000002</v>
          </cell>
          <cell r="C116">
            <v>3287.1842289999986</v>
          </cell>
          <cell r="D116">
            <v>4586.0341739999985</v>
          </cell>
          <cell r="E116">
            <v>6094.9215829999976</v>
          </cell>
          <cell r="F116">
            <v>6888.7215829999968</v>
          </cell>
          <cell r="G116">
            <v>4365.6313790000004</v>
          </cell>
          <cell r="H116">
            <v>32.365144999999998</v>
          </cell>
          <cell r="I116">
            <v>644.46777799999995</v>
          </cell>
          <cell r="J116">
            <v>0</v>
          </cell>
          <cell r="K116">
            <v>4977.7340119999999</v>
          </cell>
        </row>
        <row r="117">
          <cell r="A117" t="str">
            <v>12 15</v>
          </cell>
          <cell r="B117">
            <v>70.826928999999993</v>
          </cell>
          <cell r="C117">
            <v>70.125656000000021</v>
          </cell>
          <cell r="D117">
            <v>17.681386</v>
          </cell>
          <cell r="E117">
            <v>71.64242000000003</v>
          </cell>
          <cell r="F117">
            <v>57.835473999999998</v>
          </cell>
          <cell r="G117">
            <v>75.024931999999993</v>
          </cell>
          <cell r="H117">
            <v>0.88749100000000003</v>
          </cell>
          <cell r="I117">
            <v>2.3859999999999999E-2</v>
          </cell>
          <cell r="J117">
            <v>0</v>
          </cell>
          <cell r="K117">
            <v>74.16130099999998</v>
          </cell>
        </row>
        <row r="118">
          <cell r="A118" t="str">
            <v>12 16</v>
          </cell>
          <cell r="B118">
            <v>64.03528399999999</v>
          </cell>
          <cell r="C118">
            <v>63.714963999999988</v>
          </cell>
          <cell r="D118">
            <v>32.880766000000015</v>
          </cell>
          <cell r="E118">
            <v>111.59968599999996</v>
          </cell>
          <cell r="F118">
            <v>106.82583400000003</v>
          </cell>
          <cell r="G118">
            <v>112.13592299999993</v>
          </cell>
          <cell r="H118">
            <v>1.576999</v>
          </cell>
          <cell r="I118">
            <v>2.5</v>
          </cell>
          <cell r="J118">
            <v>0</v>
          </cell>
          <cell r="K118">
            <v>113.05892399999993</v>
          </cell>
        </row>
        <row r="119">
          <cell r="A119" t="str">
            <v>12 17</v>
          </cell>
          <cell r="B119">
            <v>8.0660000000000003E-3</v>
          </cell>
          <cell r="C119">
            <v>7.986E-3</v>
          </cell>
          <cell r="D119">
            <v>2.9010389999999999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12 18</v>
          </cell>
          <cell r="B120">
            <v>0</v>
          </cell>
          <cell r="C120">
            <v>0</v>
          </cell>
          <cell r="D120">
            <v>1593.862038999999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12 19</v>
          </cell>
          <cell r="B121">
            <v>612.32409199999995</v>
          </cell>
          <cell r="C121">
            <v>613.38351700000021</v>
          </cell>
          <cell r="D121">
            <v>200.30730599999993</v>
          </cell>
          <cell r="E121">
            <v>604.42380200000014</v>
          </cell>
          <cell r="F121">
            <v>560.29128300000013</v>
          </cell>
          <cell r="G121">
            <v>486.79304299999967</v>
          </cell>
          <cell r="H121">
            <v>3.5789890000000009</v>
          </cell>
          <cell r="I121">
            <v>9.3445E-2</v>
          </cell>
          <cell r="J121">
            <v>0</v>
          </cell>
          <cell r="K121">
            <v>483.30749899999978</v>
          </cell>
        </row>
        <row r="122">
          <cell r="A122" t="str">
            <v>12 2</v>
          </cell>
          <cell r="B122">
            <v>5240.8299940000043</v>
          </cell>
          <cell r="C122">
            <v>5089.7033440000159</v>
          </cell>
          <cell r="D122">
            <v>2660.2489420000061</v>
          </cell>
          <cell r="E122">
            <v>5509.0972249999959</v>
          </cell>
          <cell r="F122">
            <v>5228.0456960000001</v>
          </cell>
          <cell r="G122">
            <v>5788.1317380000064</v>
          </cell>
          <cell r="H122">
            <v>264.7101790000001</v>
          </cell>
          <cell r="I122">
            <v>0</v>
          </cell>
          <cell r="J122">
            <v>85.537899999999993</v>
          </cell>
          <cell r="K122">
            <v>5608.9594590000061</v>
          </cell>
        </row>
        <row r="123">
          <cell r="A123" t="str">
            <v>12 20</v>
          </cell>
          <cell r="B123">
            <v>195.85727400000007</v>
          </cell>
          <cell r="C123">
            <v>193.90995399999989</v>
          </cell>
          <cell r="D123">
            <v>157.494674</v>
          </cell>
          <cell r="E123">
            <v>246.15175899999977</v>
          </cell>
          <cell r="F123">
            <v>226.75140399999992</v>
          </cell>
          <cell r="G123">
            <v>285.30654599999997</v>
          </cell>
          <cell r="H123">
            <v>7.4578279999999992</v>
          </cell>
          <cell r="I123">
            <v>6.1</v>
          </cell>
          <cell r="J123">
            <v>0</v>
          </cell>
          <cell r="K123">
            <v>283.94871799999999</v>
          </cell>
        </row>
        <row r="124">
          <cell r="A124" t="str">
            <v>12 21</v>
          </cell>
          <cell r="B124">
            <v>1258.1714619999998</v>
          </cell>
          <cell r="C124">
            <v>1260.3707869999994</v>
          </cell>
          <cell r="D124">
            <v>716.8062120000003</v>
          </cell>
          <cell r="E124">
            <v>1660.4283020000012</v>
          </cell>
          <cell r="F124">
            <v>1496.5121120000013</v>
          </cell>
          <cell r="G124">
            <v>1521.8194429999999</v>
          </cell>
          <cell r="H124">
            <v>118.74805400000001</v>
          </cell>
          <cell r="I124">
            <v>1.9247840000000001</v>
          </cell>
          <cell r="J124">
            <v>0</v>
          </cell>
          <cell r="K124">
            <v>1404.9961729999991</v>
          </cell>
        </row>
        <row r="125">
          <cell r="A125" t="str">
            <v>12 22</v>
          </cell>
          <cell r="B125">
            <v>462.10791000000012</v>
          </cell>
          <cell r="C125">
            <v>467.48449500000015</v>
          </cell>
          <cell r="D125">
            <v>265.08103399999999</v>
          </cell>
          <cell r="E125">
            <v>541.12885600000016</v>
          </cell>
          <cell r="F125">
            <v>531.48556099999996</v>
          </cell>
          <cell r="G125">
            <v>438.31130399999995</v>
          </cell>
          <cell r="H125">
            <v>20.960849000000003</v>
          </cell>
          <cell r="I125">
            <v>0</v>
          </cell>
          <cell r="J125">
            <v>0</v>
          </cell>
          <cell r="K125">
            <v>417.3504549999999</v>
          </cell>
        </row>
        <row r="126">
          <cell r="A126" t="str">
            <v>12 23</v>
          </cell>
          <cell r="B126">
            <v>0</v>
          </cell>
          <cell r="C126">
            <v>0</v>
          </cell>
          <cell r="D126">
            <v>1088.511487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12 26</v>
          </cell>
          <cell r="B127">
            <v>261.39161100000001</v>
          </cell>
          <cell r="C127">
            <v>338.75994900000001</v>
          </cell>
          <cell r="D127">
            <v>307.25334599999979</v>
          </cell>
          <cell r="E127">
            <v>325.99604299999964</v>
          </cell>
          <cell r="F127">
            <v>190.48402399999989</v>
          </cell>
          <cell r="G127">
            <v>170.40231199999988</v>
          </cell>
          <cell r="H127">
            <v>11.142659999999998</v>
          </cell>
          <cell r="I127">
            <v>32.168525000000002</v>
          </cell>
          <cell r="J127">
            <v>0</v>
          </cell>
          <cell r="K127">
            <v>191.42817700000001</v>
          </cell>
        </row>
        <row r="128">
          <cell r="A128" t="str">
            <v>12 27</v>
          </cell>
          <cell r="B128">
            <v>614.61124200000029</v>
          </cell>
          <cell r="C128">
            <v>642.39975699999991</v>
          </cell>
          <cell r="D128">
            <v>505.72961000000009</v>
          </cell>
          <cell r="E128">
            <v>597.31594900000039</v>
          </cell>
          <cell r="F128">
            <v>471.02602600000006</v>
          </cell>
          <cell r="G128">
            <v>264.665165</v>
          </cell>
          <cell r="H128">
            <v>8.890504</v>
          </cell>
          <cell r="I128">
            <v>48.295666000000004</v>
          </cell>
          <cell r="J128">
            <v>0</v>
          </cell>
          <cell r="K128">
            <v>304.07032699999996</v>
          </cell>
        </row>
        <row r="129">
          <cell r="A129" t="str">
            <v>12 28</v>
          </cell>
          <cell r="B129">
            <v>203.18351400000006</v>
          </cell>
          <cell r="C129">
            <v>201.15404599999994</v>
          </cell>
          <cell r="D129">
            <v>326.35225400000002</v>
          </cell>
          <cell r="E129">
            <v>201.16645399999999</v>
          </cell>
          <cell r="F129">
            <v>195.01399000000001</v>
          </cell>
          <cell r="G129">
            <v>189.59412</v>
          </cell>
          <cell r="H129">
            <v>33.879978000000001</v>
          </cell>
          <cell r="I129">
            <v>5</v>
          </cell>
          <cell r="J129">
            <v>0</v>
          </cell>
          <cell r="K129">
            <v>160.71414200000001</v>
          </cell>
        </row>
        <row r="130">
          <cell r="A130" t="str">
            <v>12 29</v>
          </cell>
          <cell r="B130">
            <v>120.706504</v>
          </cell>
          <cell r="C130">
            <v>129.62748399999998</v>
          </cell>
          <cell r="D130">
            <v>201.89198699999992</v>
          </cell>
          <cell r="E130">
            <v>152.37918500000004</v>
          </cell>
          <cell r="F130">
            <v>132.32382700000002</v>
          </cell>
          <cell r="G130">
            <v>142.83197500000003</v>
          </cell>
          <cell r="H130">
            <v>0.52017999999999998</v>
          </cell>
          <cell r="I130">
            <v>37.95026</v>
          </cell>
          <cell r="J130">
            <v>0</v>
          </cell>
          <cell r="K130">
            <v>180.262055</v>
          </cell>
        </row>
        <row r="131">
          <cell r="A131" t="str">
            <v>12 3</v>
          </cell>
          <cell r="B131">
            <v>793.19670399999995</v>
          </cell>
          <cell r="C131">
            <v>638.27057799999955</v>
          </cell>
          <cell r="D131">
            <v>750.80955999999969</v>
          </cell>
          <cell r="E131">
            <v>943.54458999999963</v>
          </cell>
          <cell r="F131">
            <v>943.54458999999963</v>
          </cell>
          <cell r="G131">
            <v>789.03693099999998</v>
          </cell>
          <cell r="H131">
            <v>14.358607000000003</v>
          </cell>
          <cell r="I131">
            <v>0</v>
          </cell>
          <cell r="J131">
            <v>0</v>
          </cell>
          <cell r="K131">
            <v>774.67832400000009</v>
          </cell>
        </row>
        <row r="132">
          <cell r="A132" t="str">
            <v>12 31</v>
          </cell>
          <cell r="B132">
            <v>184.04300000000001</v>
          </cell>
          <cell r="C132">
            <v>182.20257000000001</v>
          </cell>
          <cell r="D132">
            <v>181.965352</v>
          </cell>
          <cell r="E132">
            <v>210.12081000000001</v>
          </cell>
          <cell r="F132">
            <v>210.12081000000001</v>
          </cell>
          <cell r="G132">
            <v>243.85343900000001</v>
          </cell>
          <cell r="H132">
            <v>23</v>
          </cell>
          <cell r="I132">
            <v>0</v>
          </cell>
          <cell r="J132">
            <v>0</v>
          </cell>
          <cell r="K132">
            <v>220.85343900000001</v>
          </cell>
        </row>
        <row r="133">
          <cell r="A133" t="str">
            <v>12 32</v>
          </cell>
          <cell r="B133">
            <v>0</v>
          </cell>
          <cell r="C133">
            <v>0</v>
          </cell>
          <cell r="D133">
            <v>12.086532999999999</v>
          </cell>
          <cell r="E133">
            <v>11.066635</v>
          </cell>
          <cell r="F133">
            <v>11.066635</v>
          </cell>
          <cell r="G133">
            <v>16.212135</v>
          </cell>
          <cell r="H133">
            <v>0</v>
          </cell>
          <cell r="I133">
            <v>0</v>
          </cell>
          <cell r="J133">
            <v>0</v>
          </cell>
          <cell r="K133">
            <v>16.212135</v>
          </cell>
        </row>
        <row r="134">
          <cell r="A134" t="str">
            <v>12 33</v>
          </cell>
          <cell r="B134">
            <v>16.816330000000001</v>
          </cell>
          <cell r="C134">
            <v>16.648167000000001</v>
          </cell>
          <cell r="D134">
            <v>16.592552000000001</v>
          </cell>
          <cell r="E134">
            <v>19.930259</v>
          </cell>
          <cell r="F134">
            <v>19.930259</v>
          </cell>
          <cell r="G134">
            <v>19.759634999999999</v>
          </cell>
          <cell r="H134">
            <v>0</v>
          </cell>
          <cell r="I134">
            <v>0</v>
          </cell>
          <cell r="J134">
            <v>0</v>
          </cell>
          <cell r="K134">
            <v>19.759634999999999</v>
          </cell>
        </row>
        <row r="135">
          <cell r="A135" t="str">
            <v>12 37</v>
          </cell>
          <cell r="B135">
            <v>7439.7133009999998</v>
          </cell>
          <cell r="C135">
            <v>7365.316167</v>
          </cell>
          <cell r="D135">
            <v>7798.1215789999997</v>
          </cell>
          <cell r="E135">
            <v>7641.7746930000003</v>
          </cell>
          <cell r="F135">
            <v>7641.7746930000003</v>
          </cell>
          <cell r="G135">
            <v>9254.5642829999997</v>
          </cell>
          <cell r="H135">
            <v>336.8</v>
          </cell>
          <cell r="I135">
            <v>0</v>
          </cell>
          <cell r="J135">
            <v>0</v>
          </cell>
          <cell r="K135">
            <v>8917.7642830000004</v>
          </cell>
        </row>
        <row r="136">
          <cell r="A136" t="str">
            <v>12 38</v>
          </cell>
          <cell r="B136">
            <v>0</v>
          </cell>
          <cell r="C136">
            <v>0</v>
          </cell>
          <cell r="D136">
            <v>5.2398289999999994</v>
          </cell>
          <cell r="E136">
            <v>7.0828709999999999</v>
          </cell>
          <cell r="F136">
            <v>7.0745839999999998</v>
          </cell>
          <cell r="G136">
            <v>6</v>
          </cell>
          <cell r="H136">
            <v>0</v>
          </cell>
          <cell r="I136">
            <v>0</v>
          </cell>
          <cell r="J136">
            <v>0</v>
          </cell>
          <cell r="K136">
            <v>6</v>
          </cell>
        </row>
        <row r="137">
          <cell r="A137" t="str">
            <v>12 39</v>
          </cell>
          <cell r="B137">
            <v>381.14458500000023</v>
          </cell>
          <cell r="C137">
            <v>377.33314299999984</v>
          </cell>
          <cell r="D137">
            <v>362.321236</v>
          </cell>
          <cell r="E137">
            <v>335.65035800000038</v>
          </cell>
          <cell r="F137">
            <v>335.65035800000038</v>
          </cell>
          <cell r="G137">
            <v>337.473725</v>
          </cell>
          <cell r="H137">
            <v>0</v>
          </cell>
          <cell r="I137">
            <v>0</v>
          </cell>
          <cell r="J137">
            <v>0</v>
          </cell>
          <cell r="K137">
            <v>337.473725</v>
          </cell>
        </row>
        <row r="138">
          <cell r="A138" t="str">
            <v>12 4</v>
          </cell>
          <cell r="B138">
            <v>88.073352999999997</v>
          </cell>
          <cell r="C138">
            <v>88.073352999999997</v>
          </cell>
          <cell r="D138">
            <v>582.38124700000003</v>
          </cell>
          <cell r="E138">
            <v>735.57485299999996</v>
          </cell>
          <cell r="F138">
            <v>735.57485299999996</v>
          </cell>
          <cell r="G138">
            <v>714.28334599999971</v>
          </cell>
          <cell r="H138">
            <v>0</v>
          </cell>
          <cell r="I138">
            <v>0</v>
          </cell>
          <cell r="J138">
            <v>0</v>
          </cell>
          <cell r="K138">
            <v>714.28334599999971</v>
          </cell>
        </row>
        <row r="139">
          <cell r="A139" t="str">
            <v>12 41</v>
          </cell>
          <cell r="B139">
            <v>789.150263</v>
          </cell>
          <cell r="C139">
            <v>872.12723999999992</v>
          </cell>
          <cell r="D139">
            <v>1088.3680960000008</v>
          </cell>
          <cell r="E139">
            <v>274.67985300000004</v>
          </cell>
          <cell r="F139">
            <v>274.67985300000004</v>
          </cell>
          <cell r="G139">
            <v>3058.5219219999994</v>
          </cell>
          <cell r="H139">
            <v>0</v>
          </cell>
          <cell r="I139">
            <v>43.51</v>
          </cell>
          <cell r="J139">
            <v>0</v>
          </cell>
          <cell r="K139">
            <v>3102.0319219999997</v>
          </cell>
        </row>
        <row r="140">
          <cell r="A140" t="str">
            <v>12 42</v>
          </cell>
          <cell r="B140">
            <v>68.266632999999999</v>
          </cell>
          <cell r="C140">
            <v>722.58397200000002</v>
          </cell>
          <cell r="D140">
            <v>295.67349099999996</v>
          </cell>
          <cell r="E140">
            <v>117.949969</v>
          </cell>
          <cell r="F140">
            <v>783.94996900000001</v>
          </cell>
          <cell r="G140">
            <v>1018.1196329999999</v>
          </cell>
          <cell r="H140">
            <v>125.00000000000003</v>
          </cell>
          <cell r="I140">
            <v>287.55</v>
          </cell>
          <cell r="J140">
            <v>0</v>
          </cell>
          <cell r="K140">
            <v>1180.669633</v>
          </cell>
        </row>
        <row r="141">
          <cell r="A141" t="str">
            <v>12 43</v>
          </cell>
          <cell r="E141">
            <v>1688.927709</v>
          </cell>
          <cell r="F141">
            <v>1688.927709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12 44</v>
          </cell>
          <cell r="B142">
            <v>0</v>
          </cell>
          <cell r="C142">
            <v>0</v>
          </cell>
          <cell r="D142">
            <v>860.46477699999991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12 46</v>
          </cell>
          <cell r="E143">
            <v>0</v>
          </cell>
          <cell r="F143">
            <v>6204</v>
          </cell>
          <cell r="G143">
            <v>0</v>
          </cell>
          <cell r="H143">
            <v>0</v>
          </cell>
          <cell r="I143">
            <v>2512</v>
          </cell>
          <cell r="J143">
            <v>0</v>
          </cell>
          <cell r="K143">
            <v>2512</v>
          </cell>
        </row>
        <row r="144">
          <cell r="A144" t="str">
            <v>12 5</v>
          </cell>
          <cell r="B144">
            <v>341.47008300000005</v>
          </cell>
          <cell r="C144">
            <v>339.91599600000006</v>
          </cell>
          <cell r="D144">
            <v>46.254620999999993</v>
          </cell>
          <cell r="E144">
            <v>9.183777000000001</v>
          </cell>
          <cell r="F144">
            <v>9.183777000000001</v>
          </cell>
          <cell r="G144">
            <v>9.1837759999999999</v>
          </cell>
          <cell r="H144">
            <v>0</v>
          </cell>
          <cell r="I144">
            <v>0</v>
          </cell>
          <cell r="J144">
            <v>0</v>
          </cell>
          <cell r="K144">
            <v>9.1837759999999999</v>
          </cell>
        </row>
        <row r="145">
          <cell r="A145" t="str">
            <v>12 6</v>
          </cell>
          <cell r="B145">
            <v>1224.531168</v>
          </cell>
          <cell r="C145">
            <v>1224.531168</v>
          </cell>
          <cell r="D145">
            <v>822.08114999999998</v>
          </cell>
          <cell r="E145">
            <v>1502.4528459999999</v>
          </cell>
          <cell r="F145">
            <v>1502.4528459999999</v>
          </cell>
          <cell r="G145">
            <v>1577.5422419999998</v>
          </cell>
          <cell r="H145">
            <v>0</v>
          </cell>
          <cell r="I145">
            <v>0</v>
          </cell>
          <cell r="J145">
            <v>0</v>
          </cell>
          <cell r="K145">
            <v>1577.5422419999998</v>
          </cell>
        </row>
        <row r="146">
          <cell r="A146" t="str">
            <v>12 7</v>
          </cell>
          <cell r="B146">
            <v>0</v>
          </cell>
          <cell r="C146">
            <v>0</v>
          </cell>
          <cell r="D146">
            <v>7103.7150710000005</v>
          </cell>
          <cell r="E146">
            <v>0</v>
          </cell>
          <cell r="F146">
            <v>1516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12 8</v>
          </cell>
          <cell r="B147">
            <v>30692.576774000001</v>
          </cell>
          <cell r="C147">
            <v>34732.521012999998</v>
          </cell>
          <cell r="D147">
            <v>33150.892566000002</v>
          </cell>
          <cell r="E147">
            <v>34873.704485000002</v>
          </cell>
          <cell r="F147">
            <v>34873.704485000002</v>
          </cell>
          <cell r="G147">
            <v>47576.379092999989</v>
          </cell>
          <cell r="H147">
            <v>3259.3957290000003</v>
          </cell>
          <cell r="I147">
            <v>73.400000000000006</v>
          </cell>
          <cell r="J147">
            <v>0</v>
          </cell>
          <cell r="K147">
            <v>44390.383363999987</v>
          </cell>
        </row>
        <row r="148">
          <cell r="A148" t="str">
            <v>12 9</v>
          </cell>
          <cell r="B148">
            <v>1550.5244090000006</v>
          </cell>
          <cell r="C148">
            <v>1535.0191109999996</v>
          </cell>
          <cell r="D148">
            <v>1652.4940310000015</v>
          </cell>
          <cell r="E148">
            <v>2480.0481910000003</v>
          </cell>
          <cell r="F148">
            <v>2547.5481910000003</v>
          </cell>
          <cell r="G148">
            <v>1444.7826090000005</v>
          </cell>
          <cell r="H148">
            <v>70.733499999999992</v>
          </cell>
          <cell r="I148">
            <v>1242.9710259999995</v>
          </cell>
          <cell r="J148">
            <v>0</v>
          </cell>
          <cell r="K148">
            <v>2617.0201350000016</v>
          </cell>
        </row>
        <row r="149">
          <cell r="A149" t="str">
            <v>13 1</v>
          </cell>
          <cell r="B149">
            <v>7574.9273870000015</v>
          </cell>
          <cell r="C149">
            <v>7574.9273870000015</v>
          </cell>
          <cell r="D149">
            <v>6649.5238570000001</v>
          </cell>
          <cell r="E149">
            <v>8508.6640619999998</v>
          </cell>
          <cell r="F149">
            <v>8508.6640619999998</v>
          </cell>
          <cell r="G149">
            <v>9338.7512859999988</v>
          </cell>
          <cell r="H149">
            <v>145.18306999999999</v>
          </cell>
          <cell r="I149">
            <v>0</v>
          </cell>
          <cell r="J149">
            <v>0</v>
          </cell>
          <cell r="K149">
            <v>9193.5682159999978</v>
          </cell>
        </row>
        <row r="150">
          <cell r="A150" t="str">
            <v>13 10</v>
          </cell>
          <cell r="B150">
            <v>47.409006999999995</v>
          </cell>
          <cell r="C150">
            <v>47.409006999999995</v>
          </cell>
          <cell r="D150">
            <v>58.533670999999998</v>
          </cell>
          <cell r="E150">
            <v>60.493304000000009</v>
          </cell>
          <cell r="F150">
            <v>60.493304000000009</v>
          </cell>
          <cell r="G150">
            <v>54.830400000000004</v>
          </cell>
          <cell r="H150">
            <v>0</v>
          </cell>
          <cell r="I150">
            <v>0</v>
          </cell>
          <cell r="J150">
            <v>0</v>
          </cell>
          <cell r="K150">
            <v>54.830400000000004</v>
          </cell>
        </row>
        <row r="151">
          <cell r="A151" t="str">
            <v>13 11</v>
          </cell>
          <cell r="B151">
            <v>501.91349999999989</v>
          </cell>
          <cell r="C151">
            <v>501.91349999999989</v>
          </cell>
          <cell r="D151">
            <v>501.52449000000001</v>
          </cell>
          <cell r="E151">
            <v>643.89836999999989</v>
          </cell>
          <cell r="F151">
            <v>643.89836999999989</v>
          </cell>
          <cell r="G151">
            <v>649.86849799999993</v>
          </cell>
          <cell r="H151">
            <v>0</v>
          </cell>
          <cell r="I151">
            <v>0</v>
          </cell>
          <cell r="J151">
            <v>0</v>
          </cell>
          <cell r="K151">
            <v>649.86849799999993</v>
          </cell>
        </row>
        <row r="152">
          <cell r="A152" t="str">
            <v>13 12</v>
          </cell>
          <cell r="B152">
            <v>368.93446399999999</v>
          </cell>
          <cell r="C152">
            <v>368.93446399999999</v>
          </cell>
          <cell r="D152">
            <v>341.64685099999997</v>
          </cell>
          <cell r="E152">
            <v>407.72070400000001</v>
          </cell>
          <cell r="F152">
            <v>407.72070400000001</v>
          </cell>
          <cell r="G152">
            <v>397.68552199999993</v>
          </cell>
          <cell r="H152">
            <v>0</v>
          </cell>
          <cell r="I152">
            <v>0</v>
          </cell>
          <cell r="J152">
            <v>0</v>
          </cell>
          <cell r="K152">
            <v>397.68552199999993</v>
          </cell>
        </row>
        <row r="153">
          <cell r="A153" t="str">
            <v>13 13</v>
          </cell>
          <cell r="B153">
            <v>121.843766</v>
          </cell>
          <cell r="C153">
            <v>121.843766</v>
          </cell>
          <cell r="D153">
            <v>147.51443599999999</v>
          </cell>
          <cell r="E153">
            <v>112.70156</v>
          </cell>
          <cell r="F153">
            <v>112.70156</v>
          </cell>
          <cell r="G153">
            <v>86.5625</v>
          </cell>
          <cell r="H153">
            <v>0</v>
          </cell>
          <cell r="I153">
            <v>0</v>
          </cell>
          <cell r="J153">
            <v>0</v>
          </cell>
          <cell r="K153">
            <v>86.5625</v>
          </cell>
        </row>
        <row r="154">
          <cell r="A154" t="str">
            <v>13 14</v>
          </cell>
          <cell r="B154">
            <v>241.22879999999998</v>
          </cell>
          <cell r="C154">
            <v>203.72879999999998</v>
          </cell>
          <cell r="D154">
            <v>194.51898700000001</v>
          </cell>
          <cell r="E154">
            <v>277.37660000000005</v>
          </cell>
          <cell r="F154">
            <v>277.37660000000005</v>
          </cell>
          <cell r="G154">
            <v>201.68680000000003</v>
          </cell>
          <cell r="H154">
            <v>0</v>
          </cell>
          <cell r="I154">
            <v>0</v>
          </cell>
          <cell r="J154">
            <v>0</v>
          </cell>
          <cell r="K154">
            <v>201.68680000000003</v>
          </cell>
        </row>
        <row r="155">
          <cell r="A155" t="str">
            <v>13 15</v>
          </cell>
          <cell r="B155">
            <v>479.047214</v>
          </cell>
          <cell r="C155">
            <v>479.047214</v>
          </cell>
          <cell r="D155">
            <v>634.66600999999991</v>
          </cell>
          <cell r="E155">
            <v>578.52243999999996</v>
          </cell>
          <cell r="F155">
            <v>578.52243999999996</v>
          </cell>
          <cell r="G155">
            <v>599.55490000000009</v>
          </cell>
          <cell r="H155">
            <v>0</v>
          </cell>
          <cell r="I155">
            <v>0</v>
          </cell>
          <cell r="J155">
            <v>0</v>
          </cell>
          <cell r="K155">
            <v>599.55490000000009</v>
          </cell>
        </row>
        <row r="156">
          <cell r="A156" t="str">
            <v>13 16</v>
          </cell>
          <cell r="B156">
            <v>66.055450000000008</v>
          </cell>
          <cell r="C156">
            <v>66.055450000000008</v>
          </cell>
          <cell r="D156">
            <v>128.29142099999999</v>
          </cell>
          <cell r="E156">
            <v>133.40132500000001</v>
          </cell>
          <cell r="F156">
            <v>133.40132500000001</v>
          </cell>
          <cell r="G156">
            <v>66.234799999999993</v>
          </cell>
          <cell r="H156">
            <v>0</v>
          </cell>
          <cell r="I156">
            <v>0</v>
          </cell>
          <cell r="J156">
            <v>0</v>
          </cell>
          <cell r="K156">
            <v>66.234799999999993</v>
          </cell>
        </row>
        <row r="157">
          <cell r="A157" t="str">
            <v>13 17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13 19</v>
          </cell>
          <cell r="B158">
            <v>141.52000000000001</v>
          </cell>
          <cell r="C158">
            <v>141.52000000000001</v>
          </cell>
          <cell r="D158">
            <v>387.17080299999992</v>
          </cell>
          <cell r="E158">
            <v>191.77354499999998</v>
          </cell>
          <cell r="F158">
            <v>191.77354499999998</v>
          </cell>
          <cell r="G158">
            <v>146.94595500000003</v>
          </cell>
          <cell r="H158">
            <v>0</v>
          </cell>
          <cell r="I158">
            <v>0</v>
          </cell>
          <cell r="J158">
            <v>0</v>
          </cell>
          <cell r="K158">
            <v>146.94595500000003</v>
          </cell>
        </row>
        <row r="159">
          <cell r="A159" t="str">
            <v>13 2</v>
          </cell>
          <cell r="B159">
            <v>2049.0675169999986</v>
          </cell>
          <cell r="C159">
            <v>2049.0675169999986</v>
          </cell>
          <cell r="D159">
            <v>1921.8849800000003</v>
          </cell>
          <cell r="E159">
            <v>2748.6913969999987</v>
          </cell>
          <cell r="F159">
            <v>2748.6913969999987</v>
          </cell>
          <cell r="G159">
            <v>2535.4103110000001</v>
          </cell>
          <cell r="H159">
            <v>0</v>
          </cell>
          <cell r="I159">
            <v>0</v>
          </cell>
          <cell r="J159">
            <v>0</v>
          </cell>
          <cell r="K159">
            <v>2535.4103110000001</v>
          </cell>
        </row>
        <row r="160">
          <cell r="A160" t="str">
            <v>13 20</v>
          </cell>
          <cell r="B160">
            <v>6.5578189999999994</v>
          </cell>
          <cell r="C160">
            <v>6.5578189999999994</v>
          </cell>
          <cell r="D160">
            <v>1.059167</v>
          </cell>
          <cell r="E160">
            <v>7.1350999999999996</v>
          </cell>
          <cell r="F160">
            <v>7.1350999999999996</v>
          </cell>
          <cell r="G160">
            <v>0.19840000000000002</v>
          </cell>
          <cell r="H160">
            <v>0</v>
          </cell>
          <cell r="I160">
            <v>0</v>
          </cell>
          <cell r="J160">
            <v>0</v>
          </cell>
          <cell r="K160">
            <v>0.19840000000000002</v>
          </cell>
        </row>
        <row r="161">
          <cell r="A161" t="str">
            <v>13 21</v>
          </cell>
          <cell r="B161">
            <v>232.0395</v>
          </cell>
          <cell r="C161">
            <v>232.0395</v>
          </cell>
          <cell r="D161">
            <v>325.71710300000001</v>
          </cell>
          <cell r="E161">
            <v>275.7998</v>
          </cell>
          <cell r="F161">
            <v>275.7998</v>
          </cell>
          <cell r="G161">
            <v>257.70949999999999</v>
          </cell>
          <cell r="H161">
            <v>0</v>
          </cell>
          <cell r="I161">
            <v>0</v>
          </cell>
          <cell r="J161">
            <v>0</v>
          </cell>
          <cell r="K161">
            <v>257.70949999999999</v>
          </cell>
        </row>
        <row r="162">
          <cell r="A162" t="str">
            <v>13 22</v>
          </cell>
          <cell r="B162">
            <v>418.6719490000001</v>
          </cell>
          <cell r="C162">
            <v>418.6719490000001</v>
          </cell>
          <cell r="D162">
            <v>316.91507999999982</v>
          </cell>
          <cell r="E162">
            <v>294.66708900000003</v>
          </cell>
          <cell r="F162">
            <v>294.66708900000003</v>
          </cell>
          <cell r="G162">
            <v>262.89260000000002</v>
          </cell>
          <cell r="H162">
            <v>0</v>
          </cell>
          <cell r="I162">
            <v>0</v>
          </cell>
          <cell r="J162">
            <v>0</v>
          </cell>
          <cell r="K162">
            <v>262.89260000000002</v>
          </cell>
        </row>
        <row r="163">
          <cell r="A163" t="str">
            <v>13 24</v>
          </cell>
          <cell r="B163">
            <v>14.3969</v>
          </cell>
          <cell r="C163">
            <v>14.3969</v>
          </cell>
          <cell r="D163">
            <v>79.096935999999999</v>
          </cell>
          <cell r="E163">
            <v>45.473399999999998</v>
          </cell>
          <cell r="F163">
            <v>45.473399999999998</v>
          </cell>
          <cell r="G163">
            <v>55.031799999999997</v>
          </cell>
          <cell r="H163">
            <v>0</v>
          </cell>
          <cell r="I163">
            <v>0</v>
          </cell>
          <cell r="J163">
            <v>0</v>
          </cell>
          <cell r="K163">
            <v>55.031799999999997</v>
          </cell>
        </row>
        <row r="164">
          <cell r="A164" t="str">
            <v>13 25</v>
          </cell>
          <cell r="B164">
            <v>0</v>
          </cell>
          <cell r="C164">
            <v>0</v>
          </cell>
          <cell r="D164">
            <v>2.8855659999999999</v>
          </cell>
          <cell r="E164">
            <v>6</v>
          </cell>
          <cell r="F164">
            <v>6</v>
          </cell>
          <cell r="G164">
            <v>3.6</v>
          </cell>
          <cell r="H164">
            <v>0</v>
          </cell>
          <cell r="I164">
            <v>0</v>
          </cell>
          <cell r="J164">
            <v>0</v>
          </cell>
          <cell r="K164">
            <v>3.6</v>
          </cell>
        </row>
        <row r="165">
          <cell r="A165" t="str">
            <v>13 26</v>
          </cell>
          <cell r="B165">
            <v>35.022699999999993</v>
          </cell>
          <cell r="C165">
            <v>35.022699999999993</v>
          </cell>
          <cell r="D165">
            <v>118.61767599999999</v>
          </cell>
          <cell r="E165">
            <v>58.730899999999998</v>
          </cell>
          <cell r="F165">
            <v>58.730899999999998</v>
          </cell>
          <cell r="G165">
            <v>44.131400000000006</v>
          </cell>
          <cell r="H165">
            <v>0</v>
          </cell>
          <cell r="I165">
            <v>0</v>
          </cell>
          <cell r="J165">
            <v>0</v>
          </cell>
          <cell r="K165">
            <v>44.131400000000006</v>
          </cell>
        </row>
        <row r="166">
          <cell r="A166" t="str">
            <v>13 27</v>
          </cell>
          <cell r="B166">
            <v>41.569449999999996</v>
          </cell>
          <cell r="C166">
            <v>41.569449999999996</v>
          </cell>
          <cell r="D166">
            <v>83.77682999999999</v>
          </cell>
          <cell r="E166">
            <v>82.160699999999991</v>
          </cell>
          <cell r="F166">
            <v>84.160699999999991</v>
          </cell>
          <cell r="G166">
            <v>45.788499999999999</v>
          </cell>
          <cell r="H166">
            <v>0</v>
          </cell>
          <cell r="I166">
            <v>0</v>
          </cell>
          <cell r="J166">
            <v>0</v>
          </cell>
          <cell r="K166">
            <v>45.788499999999999</v>
          </cell>
        </row>
        <row r="167">
          <cell r="A167" t="str">
            <v>13 28</v>
          </cell>
          <cell r="B167">
            <v>1.4</v>
          </cell>
          <cell r="C167">
            <v>1.4</v>
          </cell>
          <cell r="D167">
            <v>1.3994219999999999</v>
          </cell>
          <cell r="E167">
            <v>2.8</v>
          </cell>
          <cell r="F167">
            <v>2.8</v>
          </cell>
          <cell r="G167">
            <v>1.4</v>
          </cell>
          <cell r="H167">
            <v>0</v>
          </cell>
          <cell r="I167">
            <v>0</v>
          </cell>
          <cell r="J167">
            <v>0</v>
          </cell>
          <cell r="K167">
            <v>1.4</v>
          </cell>
        </row>
        <row r="168">
          <cell r="A168" t="str">
            <v>13 29</v>
          </cell>
          <cell r="B168">
            <v>0.34800000000000003</v>
          </cell>
          <cell r="C168">
            <v>0.34800000000000003</v>
          </cell>
          <cell r="D168">
            <v>2.6828760000000003</v>
          </cell>
          <cell r="E168">
            <v>1.7509999999999999</v>
          </cell>
          <cell r="F168">
            <v>1.7509999999999999</v>
          </cell>
          <cell r="G168">
            <v>0.87549999999999994</v>
          </cell>
          <cell r="H168">
            <v>0</v>
          </cell>
          <cell r="I168">
            <v>0</v>
          </cell>
          <cell r="J168">
            <v>0</v>
          </cell>
          <cell r="K168">
            <v>0.87549999999999994</v>
          </cell>
        </row>
        <row r="169">
          <cell r="A169" t="str">
            <v>13 3</v>
          </cell>
          <cell r="B169">
            <v>43.020961</v>
          </cell>
          <cell r="C169">
            <v>43.020961</v>
          </cell>
          <cell r="D169">
            <v>48.818616000000006</v>
          </cell>
          <cell r="E169">
            <v>53.646615000000004</v>
          </cell>
          <cell r="F169">
            <v>53.646615000000004</v>
          </cell>
          <cell r="G169">
            <v>63.560039000000003</v>
          </cell>
          <cell r="H169">
            <v>0</v>
          </cell>
          <cell r="I169">
            <v>0</v>
          </cell>
          <cell r="J169">
            <v>0</v>
          </cell>
          <cell r="K169">
            <v>63.560039000000003</v>
          </cell>
        </row>
        <row r="170">
          <cell r="A170" t="str">
            <v>13 31</v>
          </cell>
          <cell r="B170">
            <v>0.45</v>
          </cell>
          <cell r="C170">
            <v>0.45</v>
          </cell>
          <cell r="D170">
            <v>0.45</v>
          </cell>
          <cell r="E170">
            <v>0.45</v>
          </cell>
          <cell r="F170">
            <v>0.45</v>
          </cell>
          <cell r="G170">
            <v>0.55000000000000004</v>
          </cell>
          <cell r="H170">
            <v>0</v>
          </cell>
          <cell r="I170">
            <v>0</v>
          </cell>
          <cell r="J170">
            <v>0</v>
          </cell>
          <cell r="K170">
            <v>0.55000000000000004</v>
          </cell>
        </row>
        <row r="171">
          <cell r="A171" t="str">
            <v>13 32</v>
          </cell>
          <cell r="B171">
            <v>0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57.5</v>
          </cell>
          <cell r="H171">
            <v>0</v>
          </cell>
          <cell r="I171">
            <v>0</v>
          </cell>
          <cell r="J171">
            <v>0</v>
          </cell>
          <cell r="K171">
            <v>57.5</v>
          </cell>
        </row>
        <row r="172">
          <cell r="A172" t="str">
            <v>13 37</v>
          </cell>
          <cell r="B172">
            <v>5</v>
          </cell>
          <cell r="C172">
            <v>5</v>
          </cell>
          <cell r="D172">
            <v>5</v>
          </cell>
          <cell r="E172">
            <v>5</v>
          </cell>
          <cell r="F172">
            <v>5</v>
          </cell>
          <cell r="G172">
            <v>5</v>
          </cell>
          <cell r="H172">
            <v>0</v>
          </cell>
          <cell r="I172">
            <v>0</v>
          </cell>
          <cell r="J172">
            <v>0</v>
          </cell>
          <cell r="K172">
            <v>5</v>
          </cell>
        </row>
        <row r="173">
          <cell r="A173" t="str">
            <v>13 38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13 39</v>
          </cell>
          <cell r="B174">
            <v>21.952400000000001</v>
          </cell>
          <cell r="C174">
            <v>21.952400000000001</v>
          </cell>
          <cell r="D174">
            <v>18.937446999999999</v>
          </cell>
          <cell r="E174">
            <v>22.032400000000003</v>
          </cell>
          <cell r="F174">
            <v>22.032400000000003</v>
          </cell>
          <cell r="G174">
            <v>28.8416</v>
          </cell>
          <cell r="H174">
            <v>0</v>
          </cell>
          <cell r="I174">
            <v>0</v>
          </cell>
          <cell r="J174">
            <v>0</v>
          </cell>
          <cell r="K174">
            <v>28.8416</v>
          </cell>
        </row>
        <row r="175">
          <cell r="A175" t="str">
            <v>13 4</v>
          </cell>
          <cell r="B175">
            <v>6.7693159999999999</v>
          </cell>
          <cell r="C175">
            <v>6.7693159999999999</v>
          </cell>
          <cell r="D175">
            <v>6.2440990000000003</v>
          </cell>
          <cell r="E175">
            <v>7.5907989999999996</v>
          </cell>
          <cell r="F175">
            <v>7.5907989999999996</v>
          </cell>
          <cell r="G175">
            <v>12.941952000000001</v>
          </cell>
          <cell r="H175">
            <v>0</v>
          </cell>
          <cell r="I175">
            <v>0</v>
          </cell>
          <cell r="J175">
            <v>0</v>
          </cell>
          <cell r="K175">
            <v>12.941952000000001</v>
          </cell>
        </row>
        <row r="176">
          <cell r="A176" t="str">
            <v>13 40</v>
          </cell>
          <cell r="B176">
            <v>131.73872800000001</v>
          </cell>
          <cell r="C176">
            <v>131.73872800000001</v>
          </cell>
          <cell r="D176">
            <v>116.73196599999999</v>
          </cell>
          <cell r="E176">
            <v>92.6477</v>
          </cell>
          <cell r="F176">
            <v>225.77434299999999</v>
          </cell>
          <cell r="G176">
            <v>177.5729</v>
          </cell>
          <cell r="H176">
            <v>0</v>
          </cell>
          <cell r="I176">
            <v>44.7</v>
          </cell>
          <cell r="J176">
            <v>0</v>
          </cell>
          <cell r="K176">
            <v>222.27289999999999</v>
          </cell>
        </row>
        <row r="177">
          <cell r="A177" t="str">
            <v>13 41</v>
          </cell>
          <cell r="B177">
            <v>521.70327200000008</v>
          </cell>
          <cell r="C177">
            <v>521.70327200000008</v>
          </cell>
          <cell r="D177">
            <v>2685.3154720000011</v>
          </cell>
          <cell r="E177">
            <v>635.32090000000005</v>
          </cell>
          <cell r="F177">
            <v>722.19425699999999</v>
          </cell>
          <cell r="G177">
            <v>149.62219099999999</v>
          </cell>
          <cell r="H177">
            <v>0</v>
          </cell>
          <cell r="I177">
            <v>205.3</v>
          </cell>
          <cell r="J177">
            <v>0</v>
          </cell>
          <cell r="K177">
            <v>354.922191</v>
          </cell>
        </row>
        <row r="178">
          <cell r="A178" t="str">
            <v>13 42</v>
          </cell>
          <cell r="B178">
            <v>347.65800000000007</v>
          </cell>
          <cell r="C178">
            <v>347.65800000000007</v>
          </cell>
          <cell r="D178">
            <v>376.28356100000002</v>
          </cell>
          <cell r="E178">
            <v>502.83139999999997</v>
          </cell>
          <cell r="F178">
            <v>582.83140000000003</v>
          </cell>
          <cell r="G178">
            <v>642.30490899999995</v>
          </cell>
          <cell r="H178">
            <v>0</v>
          </cell>
          <cell r="I178">
            <v>0</v>
          </cell>
          <cell r="J178">
            <v>0</v>
          </cell>
          <cell r="K178">
            <v>642.30490899999995</v>
          </cell>
        </row>
        <row r="179">
          <cell r="A179" t="str">
            <v>13 6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14 1</v>
          </cell>
          <cell r="B180">
            <v>1157.6946359999999</v>
          </cell>
          <cell r="C180">
            <v>1060.4495449999997</v>
          </cell>
          <cell r="D180">
            <v>960.48181299999953</v>
          </cell>
          <cell r="E180">
            <v>1147.1018430000004</v>
          </cell>
          <cell r="F180">
            <v>1143.2433860000001</v>
          </cell>
          <cell r="G180">
            <v>1081.6222130000006</v>
          </cell>
          <cell r="H180">
            <v>0</v>
          </cell>
          <cell r="I180">
            <v>0</v>
          </cell>
          <cell r="J180">
            <v>0</v>
          </cell>
          <cell r="K180">
            <v>1081.6222130000006</v>
          </cell>
        </row>
        <row r="181">
          <cell r="A181" t="str">
            <v>14 10</v>
          </cell>
          <cell r="B181">
            <v>24.065780000000004</v>
          </cell>
          <cell r="C181">
            <v>24.030810000000002</v>
          </cell>
          <cell r="D181">
            <v>23.490349000000023</v>
          </cell>
          <cell r="E181">
            <v>21.432307000000002</v>
          </cell>
          <cell r="F181">
            <v>21.432307000000002</v>
          </cell>
          <cell r="G181">
            <v>26.594492999999996</v>
          </cell>
          <cell r="H181">
            <v>0</v>
          </cell>
          <cell r="I181">
            <v>0</v>
          </cell>
          <cell r="J181">
            <v>0</v>
          </cell>
          <cell r="K181">
            <v>26.594492999999996</v>
          </cell>
        </row>
        <row r="182">
          <cell r="A182" t="str">
            <v>14 11</v>
          </cell>
          <cell r="B182">
            <v>8.2249819999999989</v>
          </cell>
          <cell r="C182">
            <v>8.2249819999999989</v>
          </cell>
          <cell r="D182">
            <v>6.6467009999999993</v>
          </cell>
          <cell r="E182">
            <v>6.8873270000000009</v>
          </cell>
          <cell r="F182">
            <v>6.8873270000000009</v>
          </cell>
          <cell r="G182">
            <v>6.1361539999999986</v>
          </cell>
          <cell r="H182">
            <v>0</v>
          </cell>
          <cell r="I182">
            <v>0</v>
          </cell>
          <cell r="J182">
            <v>0</v>
          </cell>
          <cell r="K182">
            <v>6.1361539999999986</v>
          </cell>
        </row>
        <row r="183">
          <cell r="A183" t="str">
            <v>14 12</v>
          </cell>
          <cell r="B183">
            <v>1.6574249999999999</v>
          </cell>
          <cell r="C183">
            <v>1.6574249999999999</v>
          </cell>
          <cell r="D183">
            <v>1.255387</v>
          </cell>
          <cell r="E183">
            <v>1.4005079999999994</v>
          </cell>
          <cell r="F183">
            <v>1.4005079999999994</v>
          </cell>
          <cell r="G183">
            <v>1.1645630000000005</v>
          </cell>
          <cell r="H183">
            <v>0</v>
          </cell>
          <cell r="I183">
            <v>0</v>
          </cell>
          <cell r="J183">
            <v>0</v>
          </cell>
          <cell r="K183">
            <v>1.1645630000000005</v>
          </cell>
        </row>
        <row r="184">
          <cell r="A184" t="str">
            <v>14 13</v>
          </cell>
          <cell r="B184">
            <v>4.3026450000000001</v>
          </cell>
          <cell r="C184">
            <v>4.3026450000000001</v>
          </cell>
          <cell r="D184">
            <v>3.9925379999999975</v>
          </cell>
          <cell r="E184">
            <v>3.6031370000000003</v>
          </cell>
          <cell r="F184">
            <v>3.6031370000000003</v>
          </cell>
          <cell r="G184">
            <v>2.9347600000000003</v>
          </cell>
          <cell r="H184">
            <v>0</v>
          </cell>
          <cell r="I184">
            <v>0</v>
          </cell>
          <cell r="J184">
            <v>0</v>
          </cell>
          <cell r="K184">
            <v>2.9347600000000003</v>
          </cell>
        </row>
        <row r="185">
          <cell r="A185" t="str">
            <v>14 14</v>
          </cell>
          <cell r="B185">
            <v>1.230677</v>
          </cell>
          <cell r="C185">
            <v>1.230677</v>
          </cell>
          <cell r="D185">
            <v>1.0299330000000004</v>
          </cell>
          <cell r="E185">
            <v>1.2985930000000001</v>
          </cell>
          <cell r="F185">
            <v>1.2985930000000001</v>
          </cell>
          <cell r="G185">
            <v>0.88904600000000011</v>
          </cell>
          <cell r="H185">
            <v>0</v>
          </cell>
          <cell r="I185">
            <v>0</v>
          </cell>
          <cell r="J185">
            <v>0</v>
          </cell>
          <cell r="K185">
            <v>0.88904600000000011</v>
          </cell>
        </row>
        <row r="186">
          <cell r="A186" t="str">
            <v>14 15</v>
          </cell>
          <cell r="B186">
            <v>4.5713770000000009</v>
          </cell>
          <cell r="C186">
            <v>4.5713770000000009</v>
          </cell>
          <cell r="D186">
            <v>2.9561949999999997</v>
          </cell>
          <cell r="E186">
            <v>6.7313659999999977</v>
          </cell>
          <cell r="F186">
            <v>6.7313659999999977</v>
          </cell>
          <cell r="G186">
            <v>6.0986690000000028</v>
          </cell>
          <cell r="H186">
            <v>0</v>
          </cell>
          <cell r="I186">
            <v>0</v>
          </cell>
          <cell r="J186">
            <v>0</v>
          </cell>
          <cell r="K186">
            <v>6.0986690000000028</v>
          </cell>
        </row>
        <row r="187">
          <cell r="A187" t="str">
            <v>14 16</v>
          </cell>
          <cell r="B187">
            <v>3.1582409999999994</v>
          </cell>
          <cell r="C187">
            <v>3.1582409999999994</v>
          </cell>
          <cell r="D187">
            <v>3.0147459999999975</v>
          </cell>
          <cell r="E187">
            <v>3.3405889999999996</v>
          </cell>
          <cell r="F187">
            <v>3.3405889999999996</v>
          </cell>
          <cell r="G187">
            <v>2.4956959999999997</v>
          </cell>
          <cell r="H187">
            <v>0</v>
          </cell>
          <cell r="I187">
            <v>0</v>
          </cell>
          <cell r="J187">
            <v>0</v>
          </cell>
          <cell r="K187">
            <v>2.4956959999999997</v>
          </cell>
        </row>
        <row r="188">
          <cell r="A188" t="str">
            <v>14 18</v>
          </cell>
          <cell r="B188">
            <v>0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14 19</v>
          </cell>
          <cell r="B189">
            <v>134.44036400000002</v>
          </cell>
          <cell r="C189">
            <v>134.170062</v>
          </cell>
          <cell r="D189">
            <v>115.97687400000011</v>
          </cell>
          <cell r="E189">
            <v>149.44240500000001</v>
          </cell>
          <cell r="F189">
            <v>175.80576100000005</v>
          </cell>
          <cell r="G189">
            <v>167.59132800000003</v>
          </cell>
          <cell r="H189">
            <v>0</v>
          </cell>
          <cell r="I189">
            <v>0</v>
          </cell>
          <cell r="J189">
            <v>0</v>
          </cell>
          <cell r="K189">
            <v>167.59132800000003</v>
          </cell>
        </row>
        <row r="190">
          <cell r="A190" t="str">
            <v>14 2</v>
          </cell>
          <cell r="B190">
            <v>402.35714199999967</v>
          </cell>
          <cell r="C190">
            <v>359.75655100000006</v>
          </cell>
          <cell r="D190">
            <v>419.33010699999988</v>
          </cell>
          <cell r="E190">
            <v>408.23004000000014</v>
          </cell>
          <cell r="F190">
            <v>377.81788700000004</v>
          </cell>
          <cell r="G190">
            <v>359.51340500000055</v>
          </cell>
          <cell r="H190">
            <v>9.2249350000000021</v>
          </cell>
          <cell r="I190">
            <v>0</v>
          </cell>
          <cell r="J190">
            <v>0</v>
          </cell>
          <cell r="K190">
            <v>350.28847000000081</v>
          </cell>
        </row>
        <row r="191">
          <cell r="A191" t="str">
            <v>14 20</v>
          </cell>
          <cell r="B191">
            <v>87.886338000000009</v>
          </cell>
          <cell r="C191">
            <v>87.852598</v>
          </cell>
          <cell r="D191">
            <v>64.501153000000031</v>
          </cell>
          <cell r="E191">
            <v>101.12915800000003</v>
          </cell>
          <cell r="F191">
            <v>99.471329000000011</v>
          </cell>
          <cell r="G191">
            <v>114.04163200000001</v>
          </cell>
          <cell r="H191">
            <v>0</v>
          </cell>
          <cell r="I191">
            <v>0</v>
          </cell>
          <cell r="J191">
            <v>0</v>
          </cell>
          <cell r="K191">
            <v>114.04163200000001</v>
          </cell>
        </row>
        <row r="192">
          <cell r="A192" t="str">
            <v>14 21</v>
          </cell>
          <cell r="B192">
            <v>72.447080999999997</v>
          </cell>
          <cell r="C192">
            <v>72.447080999999997</v>
          </cell>
          <cell r="D192">
            <v>76.669842000000031</v>
          </cell>
          <cell r="E192">
            <v>58.271956000000046</v>
          </cell>
          <cell r="F192">
            <v>56.698706000000023</v>
          </cell>
          <cell r="G192">
            <v>68.714423000000025</v>
          </cell>
          <cell r="H192">
            <v>2.6074199999999998</v>
          </cell>
          <cell r="I192">
            <v>0</v>
          </cell>
          <cell r="J192">
            <v>0</v>
          </cell>
          <cell r="K192">
            <v>66.107003000000006</v>
          </cell>
        </row>
        <row r="193">
          <cell r="A193" t="str">
            <v>14 22</v>
          </cell>
          <cell r="B193">
            <v>60.643051999999997</v>
          </cell>
          <cell r="C193">
            <v>60.512656</v>
          </cell>
          <cell r="D193">
            <v>56.506270000000008</v>
          </cell>
          <cell r="E193">
            <v>51.626582999999982</v>
          </cell>
          <cell r="F193">
            <v>50.520649999999975</v>
          </cell>
          <cell r="G193">
            <v>58.69499299999999</v>
          </cell>
          <cell r="H193">
            <v>0</v>
          </cell>
          <cell r="I193">
            <v>0</v>
          </cell>
          <cell r="J193">
            <v>0</v>
          </cell>
          <cell r="K193">
            <v>58.69499299999999</v>
          </cell>
        </row>
        <row r="194">
          <cell r="A194" t="str">
            <v>14 23</v>
          </cell>
          <cell r="B194">
            <v>0</v>
          </cell>
          <cell r="C194">
            <v>0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</row>
        <row r="195">
          <cell r="A195" t="str">
            <v>14 26</v>
          </cell>
          <cell r="B195">
            <v>68.613359000000017</v>
          </cell>
          <cell r="C195">
            <v>68.587359000000006</v>
          </cell>
          <cell r="D195">
            <v>54.224044000000028</v>
          </cell>
          <cell r="E195">
            <v>69.912051999999989</v>
          </cell>
          <cell r="F195">
            <v>67.63398100000002</v>
          </cell>
          <cell r="G195">
            <v>60.264086999999968</v>
          </cell>
          <cell r="H195">
            <v>0</v>
          </cell>
          <cell r="I195">
            <v>0</v>
          </cell>
          <cell r="J195">
            <v>0</v>
          </cell>
          <cell r="K195">
            <v>60.264086999999968</v>
          </cell>
        </row>
        <row r="196">
          <cell r="A196" t="str">
            <v>14 27</v>
          </cell>
          <cell r="B196">
            <v>123.29578100000002</v>
          </cell>
          <cell r="C196">
            <v>123.29578100000002</v>
          </cell>
          <cell r="D196">
            <v>157.22692600000005</v>
          </cell>
          <cell r="E196">
            <v>171.04780999999997</v>
          </cell>
          <cell r="F196">
            <v>174.12088999999997</v>
          </cell>
          <cell r="G196">
            <v>115.68209300000001</v>
          </cell>
          <cell r="H196">
            <v>0</v>
          </cell>
          <cell r="I196">
            <v>0</v>
          </cell>
          <cell r="J196">
            <v>0</v>
          </cell>
          <cell r="K196">
            <v>115.68209300000001</v>
          </cell>
        </row>
        <row r="197">
          <cell r="A197" t="str">
            <v>14 28</v>
          </cell>
          <cell r="B197">
            <v>28.115998999999999</v>
          </cell>
          <cell r="C197">
            <v>28.115998999999999</v>
          </cell>
          <cell r="D197">
            <v>26.279410000000002</v>
          </cell>
          <cell r="E197">
            <v>28.415998999999999</v>
          </cell>
          <cell r="F197">
            <v>28.415998999999999</v>
          </cell>
          <cell r="G197">
            <v>25.325000000000003</v>
          </cell>
          <cell r="H197">
            <v>0</v>
          </cell>
          <cell r="I197">
            <v>0</v>
          </cell>
          <cell r="J197">
            <v>0</v>
          </cell>
          <cell r="K197">
            <v>25.325000000000003</v>
          </cell>
        </row>
        <row r="198">
          <cell r="A198" t="str">
            <v>14 29</v>
          </cell>
          <cell r="B198">
            <v>11.282480999999997</v>
          </cell>
          <cell r="C198">
            <v>11.282480999999997</v>
          </cell>
          <cell r="D198">
            <v>4.9333710000000002</v>
          </cell>
          <cell r="E198">
            <v>7.6203359999999991</v>
          </cell>
          <cell r="F198">
            <v>7.4343919999999999</v>
          </cell>
          <cell r="G198">
            <v>6.0328939999999998</v>
          </cell>
          <cell r="H198">
            <v>0</v>
          </cell>
          <cell r="I198">
            <v>0</v>
          </cell>
          <cell r="J198">
            <v>0</v>
          </cell>
          <cell r="K198">
            <v>6.0328939999999998</v>
          </cell>
        </row>
        <row r="199">
          <cell r="A199" t="str">
            <v>14 3</v>
          </cell>
          <cell r="B199">
            <v>25.232122000000004</v>
          </cell>
          <cell r="C199">
            <v>24.727478999999999</v>
          </cell>
          <cell r="D199">
            <v>26.501798000000001</v>
          </cell>
          <cell r="E199">
            <v>25.482845999999999</v>
          </cell>
          <cell r="F199">
            <v>25.399715000000004</v>
          </cell>
          <cell r="G199">
            <v>1.4707859999999999</v>
          </cell>
          <cell r="H199">
            <v>0</v>
          </cell>
          <cell r="I199">
            <v>0</v>
          </cell>
          <cell r="J199">
            <v>0</v>
          </cell>
          <cell r="K199">
            <v>1.4707859999999999</v>
          </cell>
        </row>
        <row r="200">
          <cell r="A200" t="str">
            <v>14 31</v>
          </cell>
          <cell r="B200">
            <v>62.371501000000002</v>
          </cell>
          <cell r="C200">
            <v>43.654485999999999</v>
          </cell>
          <cell r="D200">
            <v>77.602277999999998</v>
          </cell>
          <cell r="E200">
            <v>47.724312000000005</v>
          </cell>
          <cell r="F200">
            <v>47.724312000000005</v>
          </cell>
          <cell r="G200">
            <v>2.165</v>
          </cell>
          <cell r="H200">
            <v>0</v>
          </cell>
          <cell r="I200">
            <v>0</v>
          </cell>
          <cell r="J200">
            <v>0</v>
          </cell>
          <cell r="K200">
            <v>2.165</v>
          </cell>
        </row>
        <row r="201">
          <cell r="A201" t="str">
            <v>14 32</v>
          </cell>
          <cell r="B201">
            <v>0</v>
          </cell>
          <cell r="C201">
            <v>0</v>
          </cell>
          <cell r="D201">
            <v>3.6762999999999999</v>
          </cell>
          <cell r="E201">
            <v>7.1228000000000007</v>
          </cell>
          <cell r="F201">
            <v>7.1228000000000007</v>
          </cell>
          <cell r="G201">
            <v>4.2956959999999995</v>
          </cell>
          <cell r="H201">
            <v>0</v>
          </cell>
          <cell r="I201">
            <v>0</v>
          </cell>
          <cell r="J201">
            <v>0</v>
          </cell>
          <cell r="K201">
            <v>4.2956959999999995</v>
          </cell>
        </row>
        <row r="202">
          <cell r="A202" t="str">
            <v>14 33</v>
          </cell>
          <cell r="B202">
            <v>13.007099999999999</v>
          </cell>
          <cell r="C202">
            <v>13.007099999999999</v>
          </cell>
          <cell r="D202">
            <v>12.937100000000001</v>
          </cell>
          <cell r="E202">
            <v>14.057099999999998</v>
          </cell>
          <cell r="F202">
            <v>26.057099999999998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14 38</v>
          </cell>
          <cell r="B203">
            <v>11.580662000000002</v>
          </cell>
          <cell r="C203">
            <v>11.580662000000002</v>
          </cell>
          <cell r="D203">
            <v>13.193695</v>
          </cell>
          <cell r="E203">
            <v>22.961705000000002</v>
          </cell>
          <cell r="F203">
            <v>21.980036999999996</v>
          </cell>
          <cell r="G203">
            <v>8.4165480000000006</v>
          </cell>
          <cell r="H203">
            <v>0</v>
          </cell>
          <cell r="I203">
            <v>0</v>
          </cell>
          <cell r="J203">
            <v>0</v>
          </cell>
          <cell r="K203">
            <v>8.4165480000000006</v>
          </cell>
        </row>
        <row r="204">
          <cell r="A204" t="str">
            <v>14 39</v>
          </cell>
          <cell r="B204">
            <v>2.2321299999999997</v>
          </cell>
          <cell r="C204">
            <v>2.2321299999999997</v>
          </cell>
          <cell r="D204">
            <v>1.7907980000000001</v>
          </cell>
          <cell r="E204">
            <v>3.7667500000000005</v>
          </cell>
          <cell r="F204">
            <v>3.7667500000000005</v>
          </cell>
          <cell r="G204">
            <v>2.1025</v>
          </cell>
          <cell r="H204">
            <v>0</v>
          </cell>
          <cell r="I204">
            <v>0</v>
          </cell>
          <cell r="J204">
            <v>0</v>
          </cell>
          <cell r="K204">
            <v>2.1025</v>
          </cell>
        </row>
        <row r="205">
          <cell r="A205" t="str">
            <v>14 4</v>
          </cell>
          <cell r="B205">
            <v>0</v>
          </cell>
          <cell r="C205">
            <v>0</v>
          </cell>
          <cell r="D205">
            <v>8.5137360000000015</v>
          </cell>
          <cell r="E205">
            <v>0</v>
          </cell>
          <cell r="F205">
            <v>0</v>
          </cell>
          <cell r="G205">
            <v>27.099999999999998</v>
          </cell>
          <cell r="H205">
            <v>0</v>
          </cell>
          <cell r="I205">
            <v>0</v>
          </cell>
          <cell r="J205">
            <v>0</v>
          </cell>
          <cell r="K205">
            <v>27.099999999999998</v>
          </cell>
        </row>
        <row r="206">
          <cell r="A206" t="str">
            <v>14 41</v>
          </cell>
          <cell r="B206">
            <v>137.25306800000001</v>
          </cell>
          <cell r="C206">
            <v>137.25306800000001</v>
          </cell>
          <cell r="D206">
            <v>127.45624800000007</v>
          </cell>
          <cell r="E206">
            <v>83.539155000000022</v>
          </cell>
          <cell r="F206">
            <v>88.739155000000011</v>
          </cell>
          <cell r="G206">
            <v>70.110684999999975</v>
          </cell>
          <cell r="H206">
            <v>0</v>
          </cell>
          <cell r="I206">
            <v>0</v>
          </cell>
          <cell r="J206">
            <v>0</v>
          </cell>
          <cell r="K206">
            <v>70.110684999999975</v>
          </cell>
        </row>
        <row r="207">
          <cell r="A207" t="str">
            <v>14 42</v>
          </cell>
          <cell r="B207">
            <v>0</v>
          </cell>
          <cell r="C207">
            <v>0</v>
          </cell>
          <cell r="D207">
            <v>1.796548</v>
          </cell>
          <cell r="E207">
            <v>20.573779999999999</v>
          </cell>
          <cell r="F207">
            <v>20.573779999999999</v>
          </cell>
          <cell r="G207">
            <v>24.358308999999998</v>
          </cell>
          <cell r="H207">
            <v>0</v>
          </cell>
          <cell r="I207">
            <v>0</v>
          </cell>
          <cell r="J207">
            <v>0</v>
          </cell>
          <cell r="K207">
            <v>24.358308999999998</v>
          </cell>
        </row>
        <row r="208">
          <cell r="A208" t="str">
            <v>14 44</v>
          </cell>
          <cell r="B208">
            <v>448</v>
          </cell>
          <cell r="C208">
            <v>448</v>
          </cell>
          <cell r="D208">
            <v>444.21156599999995</v>
          </cell>
          <cell r="E208">
            <v>407.86280299999999</v>
          </cell>
          <cell r="F208">
            <v>407.86280299999999</v>
          </cell>
          <cell r="G208">
            <v>634.1</v>
          </cell>
          <cell r="H208">
            <v>0</v>
          </cell>
          <cell r="I208">
            <v>0</v>
          </cell>
          <cell r="J208">
            <v>0</v>
          </cell>
          <cell r="K208">
            <v>634.1</v>
          </cell>
        </row>
        <row r="209">
          <cell r="A209" t="str">
            <v>14 5</v>
          </cell>
          <cell r="B209">
            <v>7.913176</v>
          </cell>
          <cell r="C209">
            <v>7.7549100000000006</v>
          </cell>
          <cell r="D209">
            <v>6.994853</v>
          </cell>
          <cell r="E209">
            <v>122.588572</v>
          </cell>
          <cell r="F209">
            <v>122.588572</v>
          </cell>
          <cell r="G209">
            <v>122.49740199999999</v>
          </cell>
          <cell r="H209">
            <v>0</v>
          </cell>
          <cell r="I209">
            <v>0</v>
          </cell>
          <cell r="J209">
            <v>0</v>
          </cell>
          <cell r="K209">
            <v>122.49740199999999</v>
          </cell>
        </row>
        <row r="210">
          <cell r="A210" t="str">
            <v>14 6</v>
          </cell>
          <cell r="B210">
            <v>13.949424</v>
          </cell>
          <cell r="C210">
            <v>13.670438000000001</v>
          </cell>
          <cell r="D210">
            <v>14.318372</v>
          </cell>
          <cell r="E210">
            <v>14.283758000000001</v>
          </cell>
          <cell r="F210">
            <v>14.283758000000001</v>
          </cell>
          <cell r="G210">
            <v>12.05218</v>
          </cell>
          <cell r="H210">
            <v>0</v>
          </cell>
          <cell r="I210">
            <v>0</v>
          </cell>
          <cell r="J210">
            <v>0</v>
          </cell>
          <cell r="K210">
            <v>12.05218</v>
          </cell>
        </row>
        <row r="211">
          <cell r="A211" t="str">
            <v>14 7</v>
          </cell>
          <cell r="B211">
            <v>0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14 8</v>
          </cell>
          <cell r="B212">
            <v>614.01995699999998</v>
          </cell>
          <cell r="C212">
            <v>664.01995699999998</v>
          </cell>
          <cell r="D212">
            <v>1241.8570400000001</v>
          </cell>
          <cell r="E212">
            <v>837.22451899999999</v>
          </cell>
          <cell r="F212">
            <v>1078.7245190000001</v>
          </cell>
          <cell r="G212">
            <v>756.96162099999992</v>
          </cell>
          <cell r="H212">
            <v>79.727907000000002</v>
          </cell>
          <cell r="I212">
            <v>0</v>
          </cell>
          <cell r="J212">
            <v>0</v>
          </cell>
          <cell r="K212">
            <v>677.23371399999996</v>
          </cell>
        </row>
        <row r="213">
          <cell r="A213" t="str">
            <v>15 1</v>
          </cell>
          <cell r="B213">
            <v>910.12242299999991</v>
          </cell>
          <cell r="C213">
            <v>905.12242699999979</v>
          </cell>
          <cell r="D213">
            <v>849.78939600000001</v>
          </cell>
          <cell r="E213">
            <v>920.58298400000024</v>
          </cell>
          <cell r="F213">
            <v>907.07910900000013</v>
          </cell>
          <cell r="G213">
            <v>892.79462499999988</v>
          </cell>
          <cell r="H213">
            <v>43.995998000000007</v>
          </cell>
          <cell r="I213">
            <v>0</v>
          </cell>
          <cell r="J213">
            <v>0</v>
          </cell>
          <cell r="K213">
            <v>848.79862700000058</v>
          </cell>
        </row>
        <row r="214">
          <cell r="A214" t="str">
            <v>15 10</v>
          </cell>
          <cell r="B214">
            <v>28.089992000000002</v>
          </cell>
          <cell r="C214">
            <v>28.089992000000002</v>
          </cell>
          <cell r="D214">
            <v>24.551865999999993</v>
          </cell>
          <cell r="E214">
            <v>31.553635999999997</v>
          </cell>
          <cell r="F214">
            <v>31.148008999999995</v>
          </cell>
          <cell r="G214">
            <v>27.161376000000008</v>
          </cell>
          <cell r="H214">
            <v>0</v>
          </cell>
          <cell r="I214">
            <v>0</v>
          </cell>
          <cell r="J214">
            <v>0</v>
          </cell>
          <cell r="K214">
            <v>27.161376000000008</v>
          </cell>
        </row>
        <row r="215">
          <cell r="A215" t="str">
            <v>15 11</v>
          </cell>
          <cell r="B215">
            <v>14.505721000000001</v>
          </cell>
          <cell r="C215">
            <v>12.904712</v>
          </cell>
          <cell r="D215">
            <v>3.8934580000000008</v>
          </cell>
          <cell r="E215">
            <v>3.9409070000000006</v>
          </cell>
          <cell r="F215">
            <v>3.8972009999999999</v>
          </cell>
          <cell r="G215">
            <v>3.4695519999999993</v>
          </cell>
          <cell r="H215">
            <v>0</v>
          </cell>
          <cell r="I215">
            <v>0</v>
          </cell>
          <cell r="J215">
            <v>0</v>
          </cell>
          <cell r="K215">
            <v>3.4695519999999993</v>
          </cell>
        </row>
        <row r="216">
          <cell r="A216" t="str">
            <v>15 12</v>
          </cell>
          <cell r="B216">
            <v>4.4999889999999994</v>
          </cell>
          <cell r="C216">
            <v>4.4999889999999994</v>
          </cell>
          <cell r="D216">
            <v>4.9570999999999996</v>
          </cell>
          <cell r="E216">
            <v>9.8817180000000011</v>
          </cell>
          <cell r="F216">
            <v>9.80335</v>
          </cell>
          <cell r="G216">
            <v>7.4525979999999965</v>
          </cell>
          <cell r="H216">
            <v>0</v>
          </cell>
          <cell r="I216">
            <v>0</v>
          </cell>
          <cell r="J216">
            <v>0</v>
          </cell>
          <cell r="K216">
            <v>7.4525979999999965</v>
          </cell>
        </row>
        <row r="217">
          <cell r="A217" t="str">
            <v>15 13</v>
          </cell>
          <cell r="B217">
            <v>2.3003439999999995</v>
          </cell>
          <cell r="C217">
            <v>2.3003439999999995</v>
          </cell>
          <cell r="D217">
            <v>2.7537860000000003</v>
          </cell>
          <cell r="E217">
            <v>2.2961450000000001</v>
          </cell>
          <cell r="F217">
            <v>2.2737290000000003</v>
          </cell>
          <cell r="G217">
            <v>5.3516880000000002</v>
          </cell>
          <cell r="H217">
            <v>0</v>
          </cell>
          <cell r="I217">
            <v>0</v>
          </cell>
          <cell r="J217">
            <v>0</v>
          </cell>
          <cell r="K217">
            <v>5.3516880000000002</v>
          </cell>
        </row>
        <row r="218">
          <cell r="A218" t="str">
            <v>15 14</v>
          </cell>
          <cell r="B218">
            <v>0.30688000000000004</v>
          </cell>
          <cell r="C218">
            <v>0.30688000000000004</v>
          </cell>
          <cell r="D218">
            <v>0.35824300000000003</v>
          </cell>
          <cell r="E218">
            <v>0.39177800000000002</v>
          </cell>
          <cell r="F218">
            <v>0.38777900000000004</v>
          </cell>
          <cell r="G218">
            <v>0.35666199999999998</v>
          </cell>
          <cell r="H218">
            <v>0</v>
          </cell>
          <cell r="I218">
            <v>0</v>
          </cell>
          <cell r="J218">
            <v>0</v>
          </cell>
          <cell r="K218">
            <v>0.35666199999999998</v>
          </cell>
        </row>
        <row r="219">
          <cell r="A219" t="str">
            <v>15 15</v>
          </cell>
          <cell r="B219">
            <v>33.046655000000001</v>
          </cell>
          <cell r="C219">
            <v>33.046655000000001</v>
          </cell>
          <cell r="D219">
            <v>31.416747000000001</v>
          </cell>
          <cell r="E219">
            <v>39.645568999999988</v>
          </cell>
          <cell r="F219">
            <v>39.035297999999997</v>
          </cell>
          <cell r="G219">
            <v>33.246032000000014</v>
          </cell>
          <cell r="H219">
            <v>0</v>
          </cell>
          <cell r="I219">
            <v>0</v>
          </cell>
          <cell r="J219">
            <v>0</v>
          </cell>
          <cell r="K219">
            <v>33.246032000000014</v>
          </cell>
        </row>
        <row r="220">
          <cell r="A220" t="str">
            <v>15 16</v>
          </cell>
          <cell r="B220">
            <v>1.509916</v>
          </cell>
          <cell r="C220">
            <v>1.509916</v>
          </cell>
          <cell r="D220">
            <v>3.0280930000000001</v>
          </cell>
          <cell r="E220">
            <v>5.1903519999999999</v>
          </cell>
          <cell r="F220">
            <v>5.1016550000000001</v>
          </cell>
          <cell r="G220">
            <v>1.2273480000000001</v>
          </cell>
          <cell r="H220">
            <v>0</v>
          </cell>
          <cell r="I220">
            <v>0</v>
          </cell>
          <cell r="J220">
            <v>0</v>
          </cell>
          <cell r="K220">
            <v>1.2273480000000001</v>
          </cell>
        </row>
        <row r="221">
          <cell r="A221" t="str">
            <v>15 18</v>
          </cell>
          <cell r="B221">
            <v>0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15 19</v>
          </cell>
          <cell r="B222">
            <v>53.65170100000001</v>
          </cell>
          <cell r="C222">
            <v>53.65170100000001</v>
          </cell>
          <cell r="D222">
            <v>56.961207999999971</v>
          </cell>
          <cell r="E222">
            <v>56.797544000000002</v>
          </cell>
          <cell r="F222">
            <v>56.006304</v>
          </cell>
          <cell r="G222">
            <v>59.192515999999969</v>
          </cell>
          <cell r="H222">
            <v>0</v>
          </cell>
          <cell r="I222">
            <v>0</v>
          </cell>
          <cell r="J222">
            <v>0</v>
          </cell>
          <cell r="K222">
            <v>59.192515999999969</v>
          </cell>
        </row>
        <row r="223">
          <cell r="A223" t="str">
            <v>15 2</v>
          </cell>
          <cell r="B223">
            <v>460.07987099999997</v>
          </cell>
          <cell r="C223">
            <v>406.72909900000002</v>
          </cell>
          <cell r="D223">
            <v>393.16657100000049</v>
          </cell>
          <cell r="E223">
            <v>395.79056000000003</v>
          </cell>
          <cell r="F223">
            <v>395.79056000000003</v>
          </cell>
          <cell r="G223">
            <v>372.94345200000043</v>
          </cell>
          <cell r="H223">
            <v>6.8749710000000137</v>
          </cell>
          <cell r="I223">
            <v>0</v>
          </cell>
          <cell r="J223">
            <v>0</v>
          </cell>
          <cell r="K223">
            <v>366.06848100000047</v>
          </cell>
        </row>
        <row r="224">
          <cell r="A224" t="str">
            <v>15 20</v>
          </cell>
          <cell r="B224">
            <v>80.625181000000012</v>
          </cell>
          <cell r="C224">
            <v>80.625181000000012</v>
          </cell>
          <cell r="D224">
            <v>86.096574999999973</v>
          </cell>
          <cell r="E224">
            <v>115.39925100000001</v>
          </cell>
          <cell r="F224">
            <v>114.01594300000001</v>
          </cell>
          <cell r="G224">
            <v>94.816828000000058</v>
          </cell>
          <cell r="H224">
            <v>0</v>
          </cell>
          <cell r="I224">
            <v>0</v>
          </cell>
          <cell r="J224">
            <v>0</v>
          </cell>
          <cell r="K224">
            <v>94.816828000000058</v>
          </cell>
        </row>
        <row r="225">
          <cell r="A225" t="str">
            <v>15 21</v>
          </cell>
          <cell r="B225">
            <v>58.873942999999997</v>
          </cell>
          <cell r="C225">
            <v>58.873942999999997</v>
          </cell>
          <cell r="D225">
            <v>65.553686999999996</v>
          </cell>
          <cell r="E225">
            <v>132.35814999999999</v>
          </cell>
          <cell r="F225">
            <v>131.363991</v>
          </cell>
          <cell r="G225">
            <v>91.212614000000073</v>
          </cell>
          <cell r="H225">
            <v>0</v>
          </cell>
          <cell r="I225">
            <v>0</v>
          </cell>
          <cell r="J225">
            <v>0</v>
          </cell>
          <cell r="K225">
            <v>91.212614000000073</v>
          </cell>
        </row>
        <row r="226">
          <cell r="A226" t="str">
            <v>15 22</v>
          </cell>
          <cell r="B226">
            <v>47.432143000000003</v>
          </cell>
          <cell r="C226">
            <v>47.432143000000003</v>
          </cell>
          <cell r="D226">
            <v>68.525013999999985</v>
          </cell>
          <cell r="E226">
            <v>56.961827999999997</v>
          </cell>
          <cell r="F226">
            <v>55.725392999999997</v>
          </cell>
          <cell r="G226">
            <v>54.727906000000019</v>
          </cell>
          <cell r="H226">
            <v>0</v>
          </cell>
          <cell r="I226">
            <v>0</v>
          </cell>
          <cell r="J226">
            <v>0</v>
          </cell>
          <cell r="K226">
            <v>54.727906000000019</v>
          </cell>
        </row>
        <row r="227">
          <cell r="A227" t="str">
            <v>15 23</v>
          </cell>
          <cell r="B227">
            <v>0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15 26</v>
          </cell>
          <cell r="B228">
            <v>43.755646999999996</v>
          </cell>
          <cell r="C228">
            <v>41.729565000000001</v>
          </cell>
          <cell r="D228">
            <v>42.489264999999989</v>
          </cell>
          <cell r="E228">
            <v>54.154562999999996</v>
          </cell>
          <cell r="F228">
            <v>53.511035999999997</v>
          </cell>
          <cell r="G228">
            <v>31.54204</v>
          </cell>
          <cell r="H228">
            <v>0</v>
          </cell>
          <cell r="I228">
            <v>0</v>
          </cell>
          <cell r="J228">
            <v>0</v>
          </cell>
          <cell r="K228">
            <v>31.54204</v>
          </cell>
        </row>
        <row r="229">
          <cell r="A229" t="str">
            <v>15 27</v>
          </cell>
          <cell r="B229">
            <v>84.940722000000008</v>
          </cell>
          <cell r="C229">
            <v>83.169154000000006</v>
          </cell>
          <cell r="D229">
            <v>136.62034699999998</v>
          </cell>
          <cell r="E229">
            <v>355.04599999999994</v>
          </cell>
          <cell r="F229">
            <v>352.30466799999994</v>
          </cell>
          <cell r="G229">
            <v>266.22164199999997</v>
          </cell>
          <cell r="H229">
            <v>49</v>
          </cell>
          <cell r="I229">
            <v>0</v>
          </cell>
          <cell r="J229">
            <v>0</v>
          </cell>
          <cell r="K229">
            <v>217.221642</v>
          </cell>
        </row>
        <row r="230">
          <cell r="A230" t="str">
            <v>15 28</v>
          </cell>
          <cell r="B230">
            <v>10.695199000000001</v>
          </cell>
          <cell r="C230">
            <v>10.695199000000001</v>
          </cell>
          <cell r="D230">
            <v>9.3288640000000012</v>
          </cell>
          <cell r="E230">
            <v>10.050000000000001</v>
          </cell>
          <cell r="F230">
            <v>9.8000000000000007</v>
          </cell>
          <cell r="G230">
            <v>9.6999999999999993</v>
          </cell>
          <cell r="H230">
            <v>0</v>
          </cell>
          <cell r="I230">
            <v>0</v>
          </cell>
          <cell r="J230">
            <v>0</v>
          </cell>
          <cell r="K230">
            <v>9.6999999999999993</v>
          </cell>
        </row>
        <row r="231">
          <cell r="A231" t="str">
            <v>15 29</v>
          </cell>
          <cell r="B231">
            <v>7.214529999999999</v>
          </cell>
          <cell r="C231">
            <v>7.214529999999999</v>
          </cell>
          <cell r="D231">
            <v>5.3363809999999994</v>
          </cell>
          <cell r="E231">
            <v>7.1223000000000001</v>
          </cell>
          <cell r="F231">
            <v>7.0883000000000003</v>
          </cell>
          <cell r="G231">
            <v>5.3596260000000004</v>
          </cell>
          <cell r="H231">
            <v>0</v>
          </cell>
          <cell r="I231">
            <v>0</v>
          </cell>
          <cell r="J231">
            <v>0</v>
          </cell>
          <cell r="K231">
            <v>5.3596260000000004</v>
          </cell>
        </row>
        <row r="232">
          <cell r="A232" t="str">
            <v>15 3</v>
          </cell>
          <cell r="B232">
            <v>6.2926469999999988</v>
          </cell>
          <cell r="C232">
            <v>6.2926469999999988</v>
          </cell>
          <cell r="D232">
            <v>5.6986540000000003</v>
          </cell>
          <cell r="E232">
            <v>6.786206</v>
          </cell>
          <cell r="F232">
            <v>6.786206</v>
          </cell>
          <cell r="G232">
            <v>6.9975770000000015</v>
          </cell>
          <cell r="H232">
            <v>0.78193999999999997</v>
          </cell>
          <cell r="I232">
            <v>0</v>
          </cell>
          <cell r="J232">
            <v>0</v>
          </cell>
          <cell r="K232">
            <v>6.2156370000000019</v>
          </cell>
        </row>
        <row r="233">
          <cell r="A233" t="str">
            <v>15 32</v>
          </cell>
          <cell r="B233">
            <v>0</v>
          </cell>
          <cell r="C233">
            <v>0</v>
          </cell>
          <cell r="D233">
            <v>371.38762700000001</v>
          </cell>
          <cell r="E233">
            <v>171.1</v>
          </cell>
          <cell r="F233">
            <v>219.2</v>
          </cell>
          <cell r="G233">
            <v>58.108393</v>
          </cell>
          <cell r="H233">
            <v>0</v>
          </cell>
          <cell r="I233">
            <v>120</v>
          </cell>
          <cell r="J233">
            <v>0</v>
          </cell>
          <cell r="K233">
            <v>178.10839300000001</v>
          </cell>
        </row>
        <row r="234">
          <cell r="A234" t="str">
            <v>15 37</v>
          </cell>
          <cell r="B234">
            <v>0</v>
          </cell>
          <cell r="C234">
            <v>0</v>
          </cell>
          <cell r="D234">
            <v>15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15 38</v>
          </cell>
          <cell r="B235">
            <v>9.551437</v>
          </cell>
          <cell r="C235">
            <v>9.551437</v>
          </cell>
          <cell r="D235">
            <v>17.067610000000002</v>
          </cell>
          <cell r="E235">
            <v>2.8194999999999997</v>
          </cell>
          <cell r="F235">
            <v>2.8194999999999997</v>
          </cell>
          <cell r="G235">
            <v>1.5</v>
          </cell>
          <cell r="H235">
            <v>0</v>
          </cell>
          <cell r="I235">
            <v>0</v>
          </cell>
          <cell r="J235">
            <v>0</v>
          </cell>
          <cell r="K235">
            <v>1.5</v>
          </cell>
        </row>
        <row r="236">
          <cell r="A236" t="str">
            <v>15 39</v>
          </cell>
          <cell r="B236">
            <v>1307.7</v>
          </cell>
          <cell r="C236">
            <v>1402.449427</v>
          </cell>
          <cell r="D236">
            <v>599.92077500000005</v>
          </cell>
          <cell r="E236">
            <v>1136.8097150000001</v>
          </cell>
          <cell r="F236">
            <v>1167.740675</v>
          </cell>
          <cell r="G236">
            <v>735.07013799999993</v>
          </cell>
          <cell r="H236">
            <v>0</v>
          </cell>
          <cell r="I236">
            <v>350</v>
          </cell>
          <cell r="J236">
            <v>0</v>
          </cell>
          <cell r="K236">
            <v>1085.070138</v>
          </cell>
        </row>
        <row r="237">
          <cell r="A237" t="str">
            <v>15 4</v>
          </cell>
          <cell r="B237">
            <v>24.151778</v>
          </cell>
          <cell r="C237">
            <v>24.151778</v>
          </cell>
          <cell r="D237">
            <v>1.1584809999999999</v>
          </cell>
          <cell r="E237">
            <v>9.5280889999999996</v>
          </cell>
          <cell r="F237">
            <v>9.5280889999999996</v>
          </cell>
          <cell r="G237">
            <v>1.6984429999999999</v>
          </cell>
          <cell r="H237">
            <v>0</v>
          </cell>
          <cell r="I237">
            <v>0</v>
          </cell>
          <cell r="J237">
            <v>0</v>
          </cell>
          <cell r="K237">
            <v>1.6984429999999999</v>
          </cell>
        </row>
        <row r="238">
          <cell r="A238" t="str">
            <v>15 41</v>
          </cell>
          <cell r="B238">
            <v>49.607399999999998</v>
          </cell>
          <cell r="C238">
            <v>49.607399999999998</v>
          </cell>
          <cell r="D238">
            <v>48.408064999999993</v>
          </cell>
          <cell r="E238">
            <v>45.2074</v>
          </cell>
          <cell r="F238">
            <v>45.2074</v>
          </cell>
          <cell r="G238">
            <v>28.657400000000003</v>
          </cell>
          <cell r="H238">
            <v>7.7803059999999995</v>
          </cell>
          <cell r="I238">
            <v>0</v>
          </cell>
          <cell r="J238">
            <v>0</v>
          </cell>
          <cell r="K238">
            <v>20.877094</v>
          </cell>
        </row>
        <row r="239">
          <cell r="A239" t="str">
            <v>15 42</v>
          </cell>
          <cell r="B239">
            <v>10.050000000000001</v>
          </cell>
          <cell r="C239">
            <v>10.050000000000001</v>
          </cell>
          <cell r="D239">
            <v>1.835853</v>
          </cell>
          <cell r="E239">
            <v>10.050000000000001</v>
          </cell>
          <cell r="F239">
            <v>10.050000000000001</v>
          </cell>
          <cell r="G239">
            <v>12</v>
          </cell>
          <cell r="H239">
            <v>4</v>
          </cell>
          <cell r="I239">
            <v>0</v>
          </cell>
          <cell r="J239">
            <v>0</v>
          </cell>
          <cell r="K239">
            <v>8</v>
          </cell>
        </row>
        <row r="240">
          <cell r="A240" t="str">
            <v>15 5</v>
          </cell>
          <cell r="B240">
            <v>3.2000039999999998</v>
          </cell>
          <cell r="C240">
            <v>3.2000039999999998</v>
          </cell>
          <cell r="D240">
            <v>25.415616</v>
          </cell>
          <cell r="E240">
            <v>17.699660999999999</v>
          </cell>
          <cell r="F240">
            <v>17.699660999999999</v>
          </cell>
          <cell r="G240">
            <v>25.494700999999999</v>
          </cell>
          <cell r="H240">
            <v>7.9999999999999996E-6</v>
          </cell>
          <cell r="I240">
            <v>0</v>
          </cell>
          <cell r="J240">
            <v>0</v>
          </cell>
          <cell r="K240">
            <v>25.494692999999998</v>
          </cell>
        </row>
        <row r="241">
          <cell r="A241" t="str">
            <v>15 7</v>
          </cell>
          <cell r="B241">
            <v>0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15 8</v>
          </cell>
          <cell r="B242">
            <v>1503.1847769999999</v>
          </cell>
          <cell r="C242">
            <v>1989.584777</v>
          </cell>
          <cell r="D242">
            <v>2181.5600780000004</v>
          </cell>
          <cell r="E242">
            <v>1739.584777</v>
          </cell>
          <cell r="F242">
            <v>2150.9847770000001</v>
          </cell>
          <cell r="G242">
            <v>1561.2532110000002</v>
          </cell>
          <cell r="H242">
            <v>0</v>
          </cell>
          <cell r="I242">
            <v>450</v>
          </cell>
          <cell r="J242">
            <v>0</v>
          </cell>
          <cell r="K242">
            <v>2011.2532110000002</v>
          </cell>
        </row>
        <row r="243">
          <cell r="A243" t="str">
            <v>16 1</v>
          </cell>
          <cell r="B243">
            <v>4101.3222539999997</v>
          </cell>
          <cell r="C243">
            <v>4036.9145030000004</v>
          </cell>
          <cell r="D243">
            <v>3297.6494349999994</v>
          </cell>
          <cell r="E243">
            <v>4362.8147629999985</v>
          </cell>
          <cell r="F243">
            <v>4347.4309769999982</v>
          </cell>
          <cell r="G243">
            <v>4119.9550850000005</v>
          </cell>
          <cell r="H243">
            <v>25.299999999999994</v>
          </cell>
          <cell r="I243">
            <v>0</v>
          </cell>
          <cell r="J243">
            <v>0</v>
          </cell>
          <cell r="K243">
            <v>4094.6550849999999</v>
          </cell>
        </row>
        <row r="244">
          <cell r="A244" t="str">
            <v>16 10</v>
          </cell>
          <cell r="B244">
            <v>182.44297099999997</v>
          </cell>
          <cell r="C244">
            <v>210.93302999999995</v>
          </cell>
          <cell r="D244">
            <v>77.095895999999982</v>
          </cell>
          <cell r="E244">
            <v>133.46132500000002</v>
          </cell>
          <cell r="F244">
            <v>134.65109300000003</v>
          </cell>
          <cell r="G244">
            <v>127.0934350000002</v>
          </cell>
          <cell r="H244">
            <v>1.2414019999999995</v>
          </cell>
          <cell r="I244">
            <v>0.96150000000000002</v>
          </cell>
          <cell r="J244">
            <v>0</v>
          </cell>
          <cell r="K244">
            <v>126.81353300000021</v>
          </cell>
        </row>
        <row r="245">
          <cell r="A245" t="str">
            <v>16 11</v>
          </cell>
          <cell r="B245">
            <v>332.43146300000012</v>
          </cell>
          <cell r="C245">
            <v>314.21322700000019</v>
          </cell>
          <cell r="D245">
            <v>104.42001700000004</v>
          </cell>
          <cell r="E245">
            <v>133.10243600000004</v>
          </cell>
          <cell r="F245">
            <v>124.73617400000002</v>
          </cell>
          <cell r="G245">
            <v>126.24733499999986</v>
          </cell>
          <cell r="H245">
            <v>0.14206299999999999</v>
          </cell>
          <cell r="I245">
            <v>0.6</v>
          </cell>
          <cell r="J245">
            <v>0</v>
          </cell>
          <cell r="K245">
            <v>126.70527199999987</v>
          </cell>
        </row>
        <row r="246">
          <cell r="A246" t="str">
            <v>16 12</v>
          </cell>
          <cell r="B246">
            <v>121.482358</v>
          </cell>
          <cell r="C246">
            <v>119.87225299999999</v>
          </cell>
          <cell r="D246">
            <v>58.024183000000001</v>
          </cell>
          <cell r="E246">
            <v>128.17756999999997</v>
          </cell>
          <cell r="F246">
            <v>123.42756100000001</v>
          </cell>
          <cell r="G246">
            <v>99.69369799999987</v>
          </cell>
          <cell r="H246">
            <v>0.25705</v>
          </cell>
          <cell r="I246">
            <v>0.23</v>
          </cell>
          <cell r="J246">
            <v>0</v>
          </cell>
          <cell r="K246">
            <v>99.666647999999853</v>
          </cell>
        </row>
        <row r="247">
          <cell r="A247" t="str">
            <v>16 13</v>
          </cell>
          <cell r="B247">
            <v>75.229141999999996</v>
          </cell>
          <cell r="C247">
            <v>71.273231999999979</v>
          </cell>
          <cell r="D247">
            <v>40.467919999999992</v>
          </cell>
          <cell r="E247">
            <v>43.874881000000002</v>
          </cell>
          <cell r="F247">
            <v>52.203091999999991</v>
          </cell>
          <cell r="G247">
            <v>44.831254000000023</v>
          </cell>
          <cell r="H247">
            <v>7.5374999999999984E-2</v>
          </cell>
          <cell r="I247">
            <v>0</v>
          </cell>
          <cell r="J247">
            <v>0</v>
          </cell>
          <cell r="K247">
            <v>44.755879000000014</v>
          </cell>
        </row>
        <row r="248">
          <cell r="A248" t="str">
            <v>16 14</v>
          </cell>
          <cell r="B248">
            <v>448.38119299999994</v>
          </cell>
          <cell r="C248">
            <v>433.91739700000005</v>
          </cell>
          <cell r="D248">
            <v>74.30395</v>
          </cell>
          <cell r="E248">
            <v>466.92734799999999</v>
          </cell>
          <cell r="F248">
            <v>416.65354799999994</v>
          </cell>
          <cell r="G248">
            <v>129.77140000000003</v>
          </cell>
          <cell r="H248">
            <v>1.451E-2</v>
          </cell>
          <cell r="I248">
            <v>2.4</v>
          </cell>
          <cell r="J248">
            <v>0</v>
          </cell>
          <cell r="K248">
            <v>132.15689000000006</v>
          </cell>
        </row>
        <row r="249">
          <cell r="A249" t="str">
            <v>16 15</v>
          </cell>
          <cell r="B249">
            <v>180.77485100000001</v>
          </cell>
          <cell r="C249">
            <v>170.90608999999998</v>
          </cell>
          <cell r="D249">
            <v>146.32651400000003</v>
          </cell>
          <cell r="E249">
            <v>246.90265200000002</v>
          </cell>
          <cell r="F249">
            <v>254.50218100000009</v>
          </cell>
          <cell r="G249">
            <v>201.01877000000005</v>
          </cell>
          <cell r="H249">
            <v>3.1707330000000002</v>
          </cell>
          <cell r="I249">
            <v>7.65</v>
          </cell>
          <cell r="J249">
            <v>0</v>
          </cell>
          <cell r="K249">
            <v>205.49803699999998</v>
          </cell>
        </row>
        <row r="250">
          <cell r="A250" t="str">
            <v>16 16</v>
          </cell>
          <cell r="B250">
            <v>57.112961999999982</v>
          </cell>
          <cell r="C250">
            <v>55.667315999999985</v>
          </cell>
          <cell r="D250">
            <v>50.784180000000013</v>
          </cell>
          <cell r="E250">
            <v>96.641895000000034</v>
          </cell>
          <cell r="F250">
            <v>92.755158000000037</v>
          </cell>
          <cell r="G250">
            <v>91.002192000000065</v>
          </cell>
          <cell r="H250">
            <v>1.1609999999999999E-2</v>
          </cell>
          <cell r="I250">
            <v>0</v>
          </cell>
          <cell r="J250">
            <v>0</v>
          </cell>
          <cell r="K250">
            <v>90.99058200000006</v>
          </cell>
        </row>
        <row r="251">
          <cell r="A251" t="str">
            <v>16 18</v>
          </cell>
          <cell r="B251">
            <v>0</v>
          </cell>
          <cell r="C251">
            <v>0</v>
          </cell>
          <cell r="D251">
            <v>171.128241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16 19</v>
          </cell>
          <cell r="B252">
            <v>2550.382893</v>
          </cell>
          <cell r="C252">
            <v>2429.6330260000013</v>
          </cell>
          <cell r="D252">
            <v>1337.4662839999983</v>
          </cell>
          <cell r="E252">
            <v>2521.5713639999999</v>
          </cell>
          <cell r="F252">
            <v>2489.464242</v>
          </cell>
          <cell r="G252">
            <v>2935.2627190000062</v>
          </cell>
          <cell r="H252">
            <v>506.37584999999996</v>
          </cell>
          <cell r="I252">
            <v>4.5999999999999999E-2</v>
          </cell>
          <cell r="J252">
            <v>0</v>
          </cell>
          <cell r="K252">
            <v>2428.9328690000061</v>
          </cell>
        </row>
        <row r="253">
          <cell r="A253" t="str">
            <v>16 2</v>
          </cell>
          <cell r="B253">
            <v>2190.3562429999988</v>
          </cell>
          <cell r="C253">
            <v>1760.4581339999997</v>
          </cell>
          <cell r="D253">
            <v>1644.5915399999997</v>
          </cell>
          <cell r="E253">
            <v>1872.0590499999996</v>
          </cell>
          <cell r="F253">
            <v>1752.7686529999994</v>
          </cell>
          <cell r="G253">
            <v>1781.713253999998</v>
          </cell>
          <cell r="H253">
            <v>36.800000000000018</v>
          </cell>
          <cell r="I253">
            <v>0</v>
          </cell>
          <cell r="J253">
            <v>0</v>
          </cell>
          <cell r="K253">
            <v>1744.9132539999989</v>
          </cell>
        </row>
        <row r="254">
          <cell r="A254" t="str">
            <v>16 20</v>
          </cell>
          <cell r="B254">
            <v>320.80616600000008</v>
          </cell>
          <cell r="C254">
            <v>311.53419600000001</v>
          </cell>
          <cell r="D254">
            <v>269.40560000000005</v>
          </cell>
          <cell r="E254">
            <v>389.26816300000002</v>
          </cell>
          <cell r="F254">
            <v>376.82622700000002</v>
          </cell>
          <cell r="G254">
            <v>611.01205499999969</v>
          </cell>
          <cell r="H254">
            <v>2.2021999999999999</v>
          </cell>
          <cell r="I254">
            <v>18.75</v>
          </cell>
          <cell r="J254">
            <v>0</v>
          </cell>
          <cell r="K254">
            <v>627.55985499999963</v>
          </cell>
        </row>
        <row r="255">
          <cell r="A255" t="str">
            <v>16 21</v>
          </cell>
          <cell r="B255">
            <v>1347.0701500000002</v>
          </cell>
          <cell r="C255">
            <v>1305.3253470000004</v>
          </cell>
          <cell r="D255">
            <v>940.07648499999982</v>
          </cell>
          <cell r="E255">
            <v>1413.9230230000003</v>
          </cell>
          <cell r="F255">
            <v>1411.2106430000001</v>
          </cell>
          <cell r="G255">
            <v>1585.4750119999983</v>
          </cell>
          <cell r="H255">
            <v>0.87956200000000007</v>
          </cell>
          <cell r="I255">
            <v>18.8</v>
          </cell>
          <cell r="J255">
            <v>0</v>
          </cell>
          <cell r="K255">
            <v>1603.3954499999977</v>
          </cell>
        </row>
        <row r="256">
          <cell r="A256" t="str">
            <v>16 22</v>
          </cell>
          <cell r="B256">
            <v>478.50489199999987</v>
          </cell>
          <cell r="C256">
            <v>466.159785</v>
          </cell>
          <cell r="D256">
            <v>505.39799399999981</v>
          </cell>
          <cell r="E256">
            <v>510.73614099999992</v>
          </cell>
          <cell r="F256">
            <v>591.10305099999994</v>
          </cell>
          <cell r="G256">
            <v>549.00304199999937</v>
          </cell>
          <cell r="H256">
            <v>1.2590589999999999</v>
          </cell>
          <cell r="I256">
            <v>2.9375</v>
          </cell>
          <cell r="J256">
            <v>0</v>
          </cell>
          <cell r="K256">
            <v>550.68148299999939</v>
          </cell>
        </row>
        <row r="257">
          <cell r="A257" t="str">
            <v>16 23</v>
          </cell>
          <cell r="B257">
            <v>0</v>
          </cell>
          <cell r="C257">
            <v>0</v>
          </cell>
          <cell r="D257">
            <v>591.92941099999996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16 24</v>
          </cell>
          <cell r="B258">
            <v>2</v>
          </cell>
          <cell r="C258">
            <v>2</v>
          </cell>
          <cell r="D258">
            <v>4.6141009999999998</v>
          </cell>
          <cell r="E258">
            <v>3.62</v>
          </cell>
          <cell r="F258">
            <v>0.60560700000000001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16 26</v>
          </cell>
          <cell r="B259">
            <v>613.07975700000009</v>
          </cell>
          <cell r="C259">
            <v>570.58735900000011</v>
          </cell>
          <cell r="D259">
            <v>424.51254799999953</v>
          </cell>
          <cell r="E259">
            <v>547.31961299999966</v>
          </cell>
          <cell r="F259">
            <v>601.18790499999977</v>
          </cell>
          <cell r="G259">
            <v>527.61173700000074</v>
          </cell>
          <cell r="H259">
            <v>3.3968360000000004</v>
          </cell>
          <cell r="I259">
            <v>7.7719999999999994</v>
          </cell>
          <cell r="J259">
            <v>0</v>
          </cell>
          <cell r="K259">
            <v>531.98690100000056</v>
          </cell>
        </row>
        <row r="260">
          <cell r="A260" t="str">
            <v>16 27</v>
          </cell>
          <cell r="B260">
            <v>604.03363699999989</v>
          </cell>
          <cell r="C260">
            <v>570.3279490000001</v>
          </cell>
          <cell r="D260">
            <v>344.44252799999998</v>
          </cell>
          <cell r="E260">
            <v>614.63237699999991</v>
          </cell>
          <cell r="F260">
            <v>697.05715399999997</v>
          </cell>
          <cell r="G260">
            <v>866.69182299999977</v>
          </cell>
          <cell r="H260">
            <v>1.1255700000000002</v>
          </cell>
          <cell r="I260">
            <v>65.081999999999994</v>
          </cell>
          <cell r="J260">
            <v>0</v>
          </cell>
          <cell r="K260">
            <v>930.64825299999961</v>
          </cell>
        </row>
        <row r="261">
          <cell r="A261" t="str">
            <v>16 28</v>
          </cell>
          <cell r="B261">
            <v>67.396041999999994</v>
          </cell>
          <cell r="C261">
            <v>63.826597000000007</v>
          </cell>
          <cell r="D261">
            <v>51.837022999999988</v>
          </cell>
          <cell r="E261">
            <v>66.969605000000001</v>
          </cell>
          <cell r="F261">
            <v>98.707001000000005</v>
          </cell>
          <cell r="G261">
            <v>101.253001</v>
          </cell>
          <cell r="H261">
            <v>0</v>
          </cell>
          <cell r="I261">
            <v>0.20499999999999999</v>
          </cell>
          <cell r="J261">
            <v>0</v>
          </cell>
          <cell r="K261">
            <v>101.458001</v>
          </cell>
        </row>
        <row r="262">
          <cell r="A262" t="str">
            <v>16 29</v>
          </cell>
          <cell r="B262">
            <v>75.083291000000017</v>
          </cell>
          <cell r="C262">
            <v>72.222408999999999</v>
          </cell>
          <cell r="D262">
            <v>66.287895000000006</v>
          </cell>
          <cell r="E262">
            <v>90.697351000000012</v>
          </cell>
          <cell r="F262">
            <v>107.30105700000001</v>
          </cell>
          <cell r="G262">
            <v>134.47122699999997</v>
          </cell>
          <cell r="H262">
            <v>0.71201000000000014</v>
          </cell>
          <cell r="I262">
            <v>0.21</v>
          </cell>
          <cell r="J262">
            <v>0</v>
          </cell>
          <cell r="K262">
            <v>133.96921699999996</v>
          </cell>
        </row>
        <row r="263">
          <cell r="A263" t="str">
            <v>16 3</v>
          </cell>
          <cell r="B263">
            <v>260.19457700000004</v>
          </cell>
          <cell r="C263">
            <v>247.57239800000002</v>
          </cell>
          <cell r="D263">
            <v>914.9888840000001</v>
          </cell>
          <cell r="E263">
            <v>251.20662699999997</v>
          </cell>
          <cell r="F263">
            <v>251.07174699999996</v>
          </cell>
          <cell r="G263">
            <v>284.97928099999996</v>
          </cell>
          <cell r="H263">
            <v>5</v>
          </cell>
          <cell r="I263">
            <v>0</v>
          </cell>
          <cell r="J263">
            <v>0</v>
          </cell>
          <cell r="K263">
            <v>279.97928099999996</v>
          </cell>
        </row>
        <row r="264">
          <cell r="A264" t="str">
            <v>16 31</v>
          </cell>
          <cell r="B264">
            <v>78.672370000000001</v>
          </cell>
          <cell r="C264">
            <v>78.609916999999996</v>
          </cell>
          <cell r="D264">
            <v>126.046522</v>
          </cell>
          <cell r="E264">
            <v>137.89491699999999</v>
          </cell>
          <cell r="F264">
            <v>137.70119700000001</v>
          </cell>
          <cell r="G264">
            <v>134.18646200000001</v>
          </cell>
          <cell r="H264">
            <v>28.536674000000001</v>
          </cell>
          <cell r="I264">
            <v>0</v>
          </cell>
          <cell r="J264">
            <v>0</v>
          </cell>
          <cell r="K264">
            <v>105.649788</v>
          </cell>
        </row>
        <row r="265">
          <cell r="A265" t="str">
            <v>16 32</v>
          </cell>
          <cell r="B265">
            <v>0</v>
          </cell>
          <cell r="C265">
            <v>0</v>
          </cell>
          <cell r="D265">
            <v>0.1</v>
          </cell>
          <cell r="E265">
            <v>3.6</v>
          </cell>
          <cell r="F265">
            <v>3.6</v>
          </cell>
          <cell r="G265">
            <v>3.537121</v>
          </cell>
          <cell r="H265">
            <v>0</v>
          </cell>
          <cell r="I265">
            <v>0</v>
          </cell>
          <cell r="J265">
            <v>0</v>
          </cell>
          <cell r="K265">
            <v>3.537121</v>
          </cell>
        </row>
        <row r="266">
          <cell r="A266" t="str">
            <v>16 33</v>
          </cell>
          <cell r="B266">
            <v>16</v>
          </cell>
          <cell r="C266">
            <v>16</v>
          </cell>
          <cell r="D266">
            <v>8.0178829999999994</v>
          </cell>
          <cell r="E266">
            <v>32.898251000000002</v>
          </cell>
          <cell r="F266">
            <v>32.898251000000002</v>
          </cell>
          <cell r="G266">
            <v>20.846325</v>
          </cell>
          <cell r="H266">
            <v>0</v>
          </cell>
          <cell r="I266">
            <v>0</v>
          </cell>
          <cell r="J266">
            <v>0</v>
          </cell>
          <cell r="K266">
            <v>20.846325</v>
          </cell>
        </row>
        <row r="267">
          <cell r="A267" t="str">
            <v>16 35</v>
          </cell>
          <cell r="B267">
            <v>51.445</v>
          </cell>
          <cell r="C267">
            <v>51.445</v>
          </cell>
          <cell r="D267">
            <v>51.445</v>
          </cell>
          <cell r="E267">
            <v>71.444999999999993</v>
          </cell>
          <cell r="F267">
            <v>71.444999999999993</v>
          </cell>
          <cell r="G267">
            <v>2.5449999999999999</v>
          </cell>
          <cell r="H267">
            <v>0.2545</v>
          </cell>
          <cell r="I267">
            <v>0</v>
          </cell>
          <cell r="J267">
            <v>0</v>
          </cell>
          <cell r="K267">
            <v>2.2905000000000002</v>
          </cell>
        </row>
        <row r="268">
          <cell r="A268" t="str">
            <v>16 37</v>
          </cell>
          <cell r="B268">
            <v>0</v>
          </cell>
          <cell r="C268">
            <v>0</v>
          </cell>
          <cell r="D268">
            <v>3.9</v>
          </cell>
          <cell r="E268">
            <v>0</v>
          </cell>
          <cell r="F268">
            <v>0</v>
          </cell>
          <cell r="G268">
            <v>10</v>
          </cell>
          <cell r="H268">
            <v>0</v>
          </cell>
          <cell r="I268">
            <v>0</v>
          </cell>
          <cell r="J268">
            <v>0</v>
          </cell>
          <cell r="K268">
            <v>10</v>
          </cell>
        </row>
        <row r="269">
          <cell r="A269" t="str">
            <v>16 38</v>
          </cell>
          <cell r="B269">
            <v>5.9772959999999991</v>
          </cell>
          <cell r="C269">
            <v>3.997296</v>
          </cell>
          <cell r="D269">
            <v>221.43382299999999</v>
          </cell>
          <cell r="E269">
            <v>46.238596000000001</v>
          </cell>
          <cell r="F269">
            <v>45.841025999999999</v>
          </cell>
          <cell r="G269">
            <v>47.299025999999998</v>
          </cell>
          <cell r="H269">
            <v>0</v>
          </cell>
          <cell r="I269">
            <v>0</v>
          </cell>
          <cell r="J269">
            <v>0</v>
          </cell>
          <cell r="K269">
            <v>47.299025999999998</v>
          </cell>
        </row>
        <row r="270">
          <cell r="A270" t="str">
            <v>16 39</v>
          </cell>
          <cell r="B270">
            <v>6.4580000000000002</v>
          </cell>
          <cell r="C270">
            <v>6.4427580000000004</v>
          </cell>
          <cell r="D270">
            <v>191.67168699999999</v>
          </cell>
          <cell r="E270">
            <v>10.048757000000002</v>
          </cell>
          <cell r="F270">
            <v>10.003947000000002</v>
          </cell>
          <cell r="G270">
            <v>35.068529000000012</v>
          </cell>
          <cell r="H270">
            <v>0.14380000000000001</v>
          </cell>
          <cell r="I270">
            <v>0</v>
          </cell>
          <cell r="J270">
            <v>0</v>
          </cell>
          <cell r="K270">
            <v>34.924729000000021</v>
          </cell>
        </row>
        <row r="271">
          <cell r="A271" t="str">
            <v>16 4</v>
          </cell>
          <cell r="B271">
            <v>170.37750900000003</v>
          </cell>
          <cell r="C271">
            <v>170.37750900000003</v>
          </cell>
          <cell r="D271">
            <v>238.21983499999999</v>
          </cell>
          <cell r="E271">
            <v>257.80034000000001</v>
          </cell>
          <cell r="F271">
            <v>257.708549</v>
          </cell>
          <cell r="G271">
            <v>538.69738599999994</v>
          </cell>
          <cell r="H271">
            <v>13.5</v>
          </cell>
          <cell r="I271">
            <v>0</v>
          </cell>
          <cell r="J271">
            <v>0</v>
          </cell>
          <cell r="K271">
            <v>525.19738600000005</v>
          </cell>
        </row>
        <row r="272">
          <cell r="A272" t="str">
            <v>16 41</v>
          </cell>
          <cell r="B272">
            <v>917.69636900000023</v>
          </cell>
          <cell r="C272">
            <v>501.51305400000012</v>
          </cell>
          <cell r="D272">
            <v>1444.7279189999999</v>
          </cell>
          <cell r="E272">
            <v>732.643281</v>
          </cell>
          <cell r="F272">
            <v>773.00820199999987</v>
          </cell>
          <cell r="G272">
            <v>991.59287900000049</v>
          </cell>
          <cell r="H272">
            <v>5.4974309999999997</v>
          </cell>
          <cell r="I272">
            <v>0</v>
          </cell>
          <cell r="J272">
            <v>85.715724000000009</v>
          </cell>
          <cell r="K272">
            <v>1071.8111719999997</v>
          </cell>
        </row>
        <row r="273">
          <cell r="A273" t="str">
            <v>16 42</v>
          </cell>
          <cell r="B273">
            <v>3410.4797679999997</v>
          </cell>
          <cell r="C273">
            <v>7333.7773849999976</v>
          </cell>
          <cell r="D273">
            <v>5012.822615000001</v>
          </cell>
          <cell r="E273">
            <v>7126.8124930000004</v>
          </cell>
          <cell r="F273">
            <v>9851.0427960000015</v>
          </cell>
          <cell r="G273">
            <v>10000.613185000009</v>
          </cell>
          <cell r="H273">
            <v>336.64412599999991</v>
          </cell>
          <cell r="I273">
            <v>1725.1471079999999</v>
          </cell>
          <cell r="J273">
            <v>240.419917</v>
          </cell>
          <cell r="K273">
            <v>11629.536084000003</v>
          </cell>
        </row>
        <row r="274">
          <cell r="A274" t="str">
            <v>16 44</v>
          </cell>
          <cell r="B274">
            <v>10787.132534</v>
          </cell>
          <cell r="C274">
            <v>17188.040110999998</v>
          </cell>
          <cell r="D274">
            <v>14933.755881000001</v>
          </cell>
          <cell r="E274">
            <v>13684.916051</v>
          </cell>
          <cell r="F274">
            <v>16420.447951000002</v>
          </cell>
          <cell r="G274">
            <v>12614.012709000001</v>
          </cell>
          <cell r="H274">
            <v>158.09969300000003</v>
          </cell>
          <cell r="I274">
            <v>3282.6088920000002</v>
          </cell>
          <cell r="J274">
            <v>112.45591000000002</v>
          </cell>
          <cell r="K274">
            <v>15850.977817999996</v>
          </cell>
        </row>
        <row r="275">
          <cell r="A275" t="str">
            <v>16 46</v>
          </cell>
          <cell r="B275">
            <v>170.6</v>
          </cell>
          <cell r="C275">
            <v>326.3</v>
          </cell>
          <cell r="D275">
            <v>4535.7972090000021</v>
          </cell>
          <cell r="E275">
            <v>2615.8000000000002</v>
          </cell>
          <cell r="F275">
            <v>3203.4761049999988</v>
          </cell>
          <cell r="G275">
            <v>1023.9485239999999</v>
          </cell>
          <cell r="H275">
            <v>23.231639000000001</v>
          </cell>
          <cell r="I275">
            <v>1174.9615780000001</v>
          </cell>
          <cell r="J275">
            <v>0</v>
          </cell>
          <cell r="K275">
            <v>2175.6784630000002</v>
          </cell>
        </row>
        <row r="276">
          <cell r="A276" t="str">
            <v>16 5</v>
          </cell>
          <cell r="B276">
            <v>6.6845119999999998</v>
          </cell>
          <cell r="C276">
            <v>6.6845119999999998</v>
          </cell>
          <cell r="D276">
            <v>12.766743999999999</v>
          </cell>
          <cell r="E276">
            <v>6.6845119999999998</v>
          </cell>
          <cell r="F276">
            <v>6.5853659999999996</v>
          </cell>
          <cell r="G276">
            <v>6.6845119999999998</v>
          </cell>
          <cell r="H276">
            <v>0</v>
          </cell>
          <cell r="I276">
            <v>0</v>
          </cell>
          <cell r="J276">
            <v>0</v>
          </cell>
          <cell r="K276">
            <v>6.6845119999999998</v>
          </cell>
        </row>
        <row r="277">
          <cell r="A277" t="str">
            <v>16 7</v>
          </cell>
          <cell r="B277">
            <v>0</v>
          </cell>
          <cell r="C277">
            <v>0</v>
          </cell>
          <cell r="D277">
            <v>689.81697099999997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16 8</v>
          </cell>
          <cell r="B278">
            <v>142.69999999999999</v>
          </cell>
          <cell r="C278">
            <v>142.69999999999999</v>
          </cell>
          <cell r="D278">
            <v>220.96368600000005</v>
          </cell>
          <cell r="E278">
            <v>240.755</v>
          </cell>
          <cell r="F278">
            <v>252.655</v>
          </cell>
          <cell r="G278">
            <v>699.79315899999995</v>
          </cell>
          <cell r="H278">
            <v>6.3285580000000001</v>
          </cell>
          <cell r="I278">
            <v>8.8000000000000007</v>
          </cell>
          <cell r="J278">
            <v>0</v>
          </cell>
          <cell r="K278">
            <v>702.26460099999997</v>
          </cell>
        </row>
        <row r="279">
          <cell r="A279" t="str">
            <v>16 9</v>
          </cell>
          <cell r="B279">
            <v>30</v>
          </cell>
          <cell r="C279">
            <v>25.37641</v>
          </cell>
          <cell r="D279">
            <v>162.39474100000004</v>
          </cell>
          <cell r="E279">
            <v>1050</v>
          </cell>
          <cell r="F279">
            <v>69.766920999999996</v>
          </cell>
          <cell r="G279">
            <v>40</v>
          </cell>
          <cell r="H279">
            <v>0</v>
          </cell>
          <cell r="I279">
            <v>154.73842200000001</v>
          </cell>
          <cell r="J279">
            <v>0</v>
          </cell>
          <cell r="K279">
            <v>194.73842200000004</v>
          </cell>
        </row>
        <row r="280">
          <cell r="A280" t="str">
            <v>17 1</v>
          </cell>
          <cell r="B280">
            <v>3073.803264000001</v>
          </cell>
          <cell r="C280">
            <v>3073.803264000001</v>
          </cell>
          <cell r="D280">
            <v>3983.2980289999991</v>
          </cell>
          <cell r="E280">
            <v>8046.7944019999977</v>
          </cell>
          <cell r="F280">
            <v>7747.0944019999988</v>
          </cell>
          <cell r="G280">
            <v>6703.0777139999991</v>
          </cell>
          <cell r="H280">
            <v>220.67402399999997</v>
          </cell>
          <cell r="I280">
            <v>0</v>
          </cell>
          <cell r="J280">
            <v>0</v>
          </cell>
          <cell r="K280">
            <v>6482.4036899999992</v>
          </cell>
        </row>
        <row r="281">
          <cell r="A281" t="str">
            <v>17 10</v>
          </cell>
          <cell r="B281">
            <v>294.43420600000007</v>
          </cell>
          <cell r="C281">
            <v>329.43420600000007</v>
          </cell>
          <cell r="D281">
            <v>99.517483999999968</v>
          </cell>
          <cell r="E281">
            <v>350.54237900000004</v>
          </cell>
          <cell r="F281">
            <v>351.34237900000005</v>
          </cell>
          <cell r="G281">
            <v>426.76003600000007</v>
          </cell>
          <cell r="H281">
            <v>58.772087999999997</v>
          </cell>
          <cell r="I281">
            <v>9.15</v>
          </cell>
          <cell r="J281">
            <v>0</v>
          </cell>
          <cell r="K281">
            <v>377.13794800000005</v>
          </cell>
        </row>
        <row r="282">
          <cell r="A282" t="str">
            <v>17 11</v>
          </cell>
          <cell r="B282">
            <v>0.105</v>
          </cell>
          <cell r="C282">
            <v>0.105</v>
          </cell>
          <cell r="D282">
            <v>48.186044000000003</v>
          </cell>
          <cell r="E282">
            <v>33.362266000000012</v>
          </cell>
          <cell r="F282">
            <v>33.362266000000012</v>
          </cell>
          <cell r="G282">
            <v>46.002057000000015</v>
          </cell>
          <cell r="H282">
            <v>0.2</v>
          </cell>
          <cell r="I282">
            <v>0</v>
          </cell>
          <cell r="J282">
            <v>0</v>
          </cell>
          <cell r="K282">
            <v>45.802057000000012</v>
          </cell>
        </row>
        <row r="283">
          <cell r="A283" t="str">
            <v>17 12</v>
          </cell>
          <cell r="B283">
            <v>4.5699999999999998E-2</v>
          </cell>
          <cell r="C283">
            <v>4.5699999999999998E-2</v>
          </cell>
          <cell r="D283">
            <v>60.931793000000006</v>
          </cell>
          <cell r="E283">
            <v>42.094569000000007</v>
          </cell>
          <cell r="F283">
            <v>42.094569000000007</v>
          </cell>
          <cell r="G283">
            <v>136.61319499999999</v>
          </cell>
          <cell r="H283">
            <v>0</v>
          </cell>
          <cell r="I283">
            <v>0</v>
          </cell>
          <cell r="J283">
            <v>0</v>
          </cell>
          <cell r="K283">
            <v>136.61319499999999</v>
          </cell>
        </row>
        <row r="284">
          <cell r="A284" t="str">
            <v>17 13</v>
          </cell>
          <cell r="B284">
            <v>9.6199999999999994E-2</v>
          </cell>
          <cell r="C284">
            <v>9.6199999999999994E-2</v>
          </cell>
          <cell r="D284">
            <v>17.439667999999998</v>
          </cell>
          <cell r="E284">
            <v>16.293568999999998</v>
          </cell>
          <cell r="F284">
            <v>16.293568999999998</v>
          </cell>
          <cell r="G284">
            <v>23.089074</v>
          </cell>
          <cell r="H284">
            <v>0</v>
          </cell>
          <cell r="I284">
            <v>0</v>
          </cell>
          <cell r="J284">
            <v>0</v>
          </cell>
          <cell r="K284">
            <v>23.089074</v>
          </cell>
        </row>
        <row r="285">
          <cell r="A285" t="str">
            <v>17 14</v>
          </cell>
          <cell r="B285">
            <v>8.3799999999999999E-2</v>
          </cell>
          <cell r="C285">
            <v>8.3799999999999999E-2</v>
          </cell>
          <cell r="D285">
            <v>13.75175700000001</v>
          </cell>
          <cell r="E285">
            <v>1.179621</v>
          </cell>
          <cell r="F285">
            <v>1.179621</v>
          </cell>
          <cell r="G285">
            <v>21.701371999999996</v>
          </cell>
          <cell r="H285">
            <v>0</v>
          </cell>
          <cell r="I285">
            <v>0</v>
          </cell>
          <cell r="J285">
            <v>0</v>
          </cell>
          <cell r="K285">
            <v>21.701371999999996</v>
          </cell>
        </row>
        <row r="286">
          <cell r="A286" t="str">
            <v>17 15</v>
          </cell>
          <cell r="B286">
            <v>0.4103</v>
          </cell>
          <cell r="C286">
            <v>0.4103</v>
          </cell>
          <cell r="D286">
            <v>178.88522000000003</v>
          </cell>
          <cell r="E286">
            <v>35.95523699999999</v>
          </cell>
          <cell r="F286">
            <v>35.95523699999999</v>
          </cell>
          <cell r="G286">
            <v>226.18023099999999</v>
          </cell>
          <cell r="H286">
            <v>2</v>
          </cell>
          <cell r="I286">
            <v>0</v>
          </cell>
          <cell r="J286">
            <v>0</v>
          </cell>
          <cell r="K286">
            <v>224.18023099999999</v>
          </cell>
        </row>
        <row r="287">
          <cell r="A287" t="str">
            <v>17 16</v>
          </cell>
          <cell r="B287">
            <v>0.02</v>
          </cell>
          <cell r="C287">
            <v>0.02</v>
          </cell>
          <cell r="D287">
            <v>4.027851000000001</v>
          </cell>
          <cell r="E287">
            <v>0.114193</v>
          </cell>
          <cell r="F287">
            <v>0.114193</v>
          </cell>
          <cell r="G287">
            <v>29.965160999999998</v>
          </cell>
          <cell r="H287">
            <v>0.6</v>
          </cell>
          <cell r="I287">
            <v>0</v>
          </cell>
          <cell r="J287">
            <v>0</v>
          </cell>
          <cell r="K287">
            <v>29.365161000000001</v>
          </cell>
        </row>
        <row r="288">
          <cell r="A288" t="str">
            <v>17 17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17 18</v>
          </cell>
          <cell r="B289">
            <v>0</v>
          </cell>
          <cell r="C289">
            <v>0</v>
          </cell>
          <cell r="D289">
            <v>1.1999890000000002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</row>
        <row r="290">
          <cell r="A290" t="str">
            <v>17 19</v>
          </cell>
          <cell r="B290">
            <v>1999.2652010000006</v>
          </cell>
          <cell r="C290">
            <v>2010.1144410000006</v>
          </cell>
          <cell r="D290">
            <v>319.51793599999996</v>
          </cell>
          <cell r="E290">
            <v>741.78395699999999</v>
          </cell>
          <cell r="F290">
            <v>741.78395699999999</v>
          </cell>
          <cell r="G290">
            <v>404.97333299999997</v>
          </cell>
          <cell r="H290">
            <v>10.4</v>
          </cell>
          <cell r="I290">
            <v>9.15</v>
          </cell>
          <cell r="J290">
            <v>0</v>
          </cell>
          <cell r="K290">
            <v>403.72333299999997</v>
          </cell>
        </row>
        <row r="291">
          <cell r="A291" t="str">
            <v>17 2</v>
          </cell>
          <cell r="B291">
            <v>4181.4950419999996</v>
          </cell>
          <cell r="C291">
            <v>3344.2458019999954</v>
          </cell>
          <cell r="D291">
            <v>1899.7160480000027</v>
          </cell>
          <cell r="E291">
            <v>1516.2111240000017</v>
          </cell>
          <cell r="F291">
            <v>1516.2111240000017</v>
          </cell>
          <cell r="G291">
            <v>1905.3410090000018</v>
          </cell>
          <cell r="H291">
            <v>2.6</v>
          </cell>
          <cell r="I291">
            <v>0</v>
          </cell>
          <cell r="J291">
            <v>0</v>
          </cell>
          <cell r="K291">
            <v>1902.7410090000017</v>
          </cell>
        </row>
        <row r="292">
          <cell r="A292" t="str">
            <v>17 20</v>
          </cell>
          <cell r="B292">
            <v>0</v>
          </cell>
          <cell r="C292">
            <v>0</v>
          </cell>
          <cell r="D292">
            <v>77.282096999999979</v>
          </cell>
          <cell r="E292">
            <v>79.331430000000054</v>
          </cell>
          <cell r="F292">
            <v>79.331430000000054</v>
          </cell>
          <cell r="G292">
            <v>110.183599</v>
          </cell>
          <cell r="H292">
            <v>0</v>
          </cell>
          <cell r="I292">
            <v>0</v>
          </cell>
          <cell r="J292">
            <v>0</v>
          </cell>
          <cell r="K292">
            <v>110.183599</v>
          </cell>
        </row>
        <row r="293">
          <cell r="A293" t="str">
            <v>17 21</v>
          </cell>
          <cell r="B293">
            <v>2.8057270000000001</v>
          </cell>
          <cell r="C293">
            <v>2.8057270000000001</v>
          </cell>
          <cell r="D293">
            <v>360.49999300000013</v>
          </cell>
          <cell r="E293">
            <v>633.84585799999991</v>
          </cell>
          <cell r="F293">
            <v>633.84585799999991</v>
          </cell>
          <cell r="G293">
            <v>636.21997400000009</v>
          </cell>
          <cell r="H293">
            <v>10</v>
          </cell>
          <cell r="I293">
            <v>0</v>
          </cell>
          <cell r="J293">
            <v>0</v>
          </cell>
          <cell r="K293">
            <v>626.21997400000009</v>
          </cell>
        </row>
        <row r="294">
          <cell r="A294" t="str">
            <v>17 22</v>
          </cell>
          <cell r="B294">
            <v>1.573866</v>
          </cell>
          <cell r="C294">
            <v>1.573866</v>
          </cell>
          <cell r="D294">
            <v>289.39067700000015</v>
          </cell>
          <cell r="E294">
            <v>71.516260000000017</v>
          </cell>
          <cell r="F294">
            <v>71.516260000000017</v>
          </cell>
          <cell r="G294">
            <v>264.23408600000005</v>
          </cell>
          <cell r="H294">
            <v>0</v>
          </cell>
          <cell r="I294">
            <v>0</v>
          </cell>
          <cell r="J294">
            <v>0</v>
          </cell>
          <cell r="K294">
            <v>264.23408600000005</v>
          </cell>
        </row>
        <row r="295">
          <cell r="A295" t="str">
            <v>17 23</v>
          </cell>
          <cell r="B295">
            <v>0</v>
          </cell>
          <cell r="C295">
            <v>0</v>
          </cell>
          <cell r="D295">
            <v>18.729637999999998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17 24</v>
          </cell>
          <cell r="B296">
            <v>0</v>
          </cell>
          <cell r="C296">
            <v>0</v>
          </cell>
          <cell r="D296">
            <v>0.10971</v>
          </cell>
          <cell r="E296">
            <v>0</v>
          </cell>
          <cell r="F296">
            <v>0</v>
          </cell>
          <cell r="G296">
            <v>20.945372000000003</v>
          </cell>
          <cell r="H296">
            <v>0</v>
          </cell>
          <cell r="I296">
            <v>0</v>
          </cell>
          <cell r="J296">
            <v>0</v>
          </cell>
          <cell r="K296">
            <v>20.945372000000003</v>
          </cell>
        </row>
        <row r="297">
          <cell r="A297" t="str">
            <v>17 25</v>
          </cell>
          <cell r="B297">
            <v>120</v>
          </cell>
          <cell r="C297">
            <v>120</v>
          </cell>
          <cell r="D297">
            <v>385.63686100000001</v>
          </cell>
          <cell r="E297">
            <v>151.52780799999999</v>
          </cell>
          <cell r="F297">
            <v>151.52780799999999</v>
          </cell>
          <cell r="G297">
            <v>230</v>
          </cell>
          <cell r="H297">
            <v>15.1</v>
          </cell>
          <cell r="I297">
            <v>0</v>
          </cell>
          <cell r="J297">
            <v>0</v>
          </cell>
          <cell r="K297">
            <v>214.9</v>
          </cell>
        </row>
        <row r="298">
          <cell r="A298" t="str">
            <v>17 26</v>
          </cell>
          <cell r="B298">
            <v>0.45</v>
          </cell>
          <cell r="C298">
            <v>0.45</v>
          </cell>
          <cell r="D298">
            <v>338.08857999999987</v>
          </cell>
          <cell r="E298">
            <v>93.827981999999992</v>
          </cell>
          <cell r="F298">
            <v>96.827981999999992</v>
          </cell>
          <cell r="G298">
            <v>229.04400799999974</v>
          </cell>
          <cell r="H298">
            <v>0</v>
          </cell>
          <cell r="I298">
            <v>0</v>
          </cell>
          <cell r="J298">
            <v>0</v>
          </cell>
          <cell r="K298">
            <v>229.04400799999974</v>
          </cell>
        </row>
        <row r="299">
          <cell r="A299" t="str">
            <v>17 27</v>
          </cell>
          <cell r="B299">
            <v>1.4</v>
          </cell>
          <cell r="C299">
            <v>1.4</v>
          </cell>
          <cell r="D299">
            <v>91.32551799999996</v>
          </cell>
          <cell r="E299">
            <v>33.015010999999994</v>
          </cell>
          <cell r="F299">
            <v>33.015010999999994</v>
          </cell>
          <cell r="G299">
            <v>67.809765999999996</v>
          </cell>
          <cell r="H299">
            <v>0</v>
          </cell>
          <cell r="I299">
            <v>0</v>
          </cell>
          <cell r="J299">
            <v>0</v>
          </cell>
          <cell r="K299">
            <v>67.809765999999996</v>
          </cell>
        </row>
        <row r="300">
          <cell r="A300" t="str">
            <v>17 28</v>
          </cell>
          <cell r="B300">
            <v>0</v>
          </cell>
          <cell r="C300">
            <v>0</v>
          </cell>
          <cell r="D300">
            <v>81</v>
          </cell>
          <cell r="E300">
            <v>165</v>
          </cell>
          <cell r="F300">
            <v>165</v>
          </cell>
          <cell r="G300">
            <v>120</v>
          </cell>
          <cell r="H300">
            <v>0</v>
          </cell>
          <cell r="I300">
            <v>0</v>
          </cell>
          <cell r="J300">
            <v>0</v>
          </cell>
          <cell r="K300">
            <v>120</v>
          </cell>
        </row>
        <row r="301">
          <cell r="A301" t="str">
            <v>17 29</v>
          </cell>
          <cell r="B301">
            <v>1.51</v>
          </cell>
          <cell r="C301">
            <v>1.51</v>
          </cell>
          <cell r="D301">
            <v>30.997312999999998</v>
          </cell>
          <cell r="E301">
            <v>8.2158920000000002</v>
          </cell>
          <cell r="F301">
            <v>8.2158920000000002</v>
          </cell>
          <cell r="G301">
            <v>13.1875</v>
          </cell>
          <cell r="H301">
            <v>0</v>
          </cell>
          <cell r="I301">
            <v>0</v>
          </cell>
          <cell r="J301">
            <v>0</v>
          </cell>
          <cell r="K301">
            <v>13.1875</v>
          </cell>
        </row>
        <row r="302">
          <cell r="A302" t="str">
            <v>17 3</v>
          </cell>
          <cell r="B302">
            <v>147.60927799999996</v>
          </cell>
          <cell r="C302">
            <v>147.60927799999996</v>
          </cell>
          <cell r="D302">
            <v>89.093957000000074</v>
          </cell>
          <cell r="E302">
            <v>107.409699</v>
          </cell>
          <cell r="F302">
            <v>107.409699</v>
          </cell>
          <cell r="G302">
            <v>98.197512999999944</v>
          </cell>
          <cell r="H302">
            <v>0.2</v>
          </cell>
          <cell r="I302">
            <v>0</v>
          </cell>
          <cell r="J302">
            <v>0</v>
          </cell>
          <cell r="K302">
            <v>97.997512999999941</v>
          </cell>
        </row>
        <row r="303">
          <cell r="A303" t="str">
            <v>17 31</v>
          </cell>
          <cell r="B303">
            <v>0</v>
          </cell>
          <cell r="C303">
            <v>0</v>
          </cell>
          <cell r="D303">
            <v>12.802707</v>
          </cell>
          <cell r="E303">
            <v>5.9214799999999999</v>
          </cell>
          <cell r="F303">
            <v>5.9214799999999999</v>
          </cell>
          <cell r="G303">
            <v>17.477170999999998</v>
          </cell>
          <cell r="H303">
            <v>0</v>
          </cell>
          <cell r="I303">
            <v>0</v>
          </cell>
          <cell r="J303">
            <v>0</v>
          </cell>
          <cell r="K303">
            <v>17.477170999999998</v>
          </cell>
        </row>
        <row r="304">
          <cell r="A304" t="str">
            <v>17 32</v>
          </cell>
          <cell r="B304">
            <v>0</v>
          </cell>
          <cell r="C304">
            <v>0</v>
          </cell>
          <cell r="D304">
            <v>0.67548900000000001</v>
          </cell>
          <cell r="E304">
            <v>0.77152900000000002</v>
          </cell>
          <cell r="F304">
            <v>0.77152900000000002</v>
          </cell>
          <cell r="G304">
            <v>0.36589899999999997</v>
          </cell>
          <cell r="H304">
            <v>0</v>
          </cell>
          <cell r="I304">
            <v>0</v>
          </cell>
          <cell r="J304">
            <v>0</v>
          </cell>
          <cell r="K304">
            <v>0.36589899999999997</v>
          </cell>
        </row>
        <row r="305">
          <cell r="A305" t="str">
            <v>17 37</v>
          </cell>
          <cell r="B305">
            <v>0</v>
          </cell>
          <cell r="C305">
            <v>0</v>
          </cell>
          <cell r="D305">
            <v>200</v>
          </cell>
          <cell r="E305">
            <v>8.3871690000000001</v>
          </cell>
          <cell r="F305">
            <v>8.3871690000000001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</row>
        <row r="306">
          <cell r="A306" t="str">
            <v>17 38</v>
          </cell>
          <cell r="B306">
            <v>0.1</v>
          </cell>
          <cell r="C306">
            <v>0.1</v>
          </cell>
          <cell r="D306">
            <v>69.541562999999996</v>
          </cell>
          <cell r="E306">
            <v>0</v>
          </cell>
          <cell r="F306">
            <v>0</v>
          </cell>
          <cell r="G306">
            <v>1.3431E-2</v>
          </cell>
          <cell r="H306">
            <v>0</v>
          </cell>
          <cell r="I306">
            <v>0</v>
          </cell>
          <cell r="J306">
            <v>0</v>
          </cell>
          <cell r="K306">
            <v>1.3431E-2</v>
          </cell>
        </row>
        <row r="307">
          <cell r="A307" t="str">
            <v>17 39</v>
          </cell>
          <cell r="B307">
            <v>0</v>
          </cell>
          <cell r="C307">
            <v>0</v>
          </cell>
          <cell r="D307">
            <v>9.414263</v>
          </cell>
          <cell r="E307">
            <v>3.7433350000000001</v>
          </cell>
          <cell r="F307">
            <v>3.7433350000000001</v>
          </cell>
          <cell r="G307">
            <v>11.442272000000001</v>
          </cell>
          <cell r="H307">
            <v>0</v>
          </cell>
          <cell r="I307">
            <v>0</v>
          </cell>
          <cell r="J307">
            <v>0</v>
          </cell>
          <cell r="K307">
            <v>11.442272000000001</v>
          </cell>
        </row>
        <row r="308">
          <cell r="A308" t="str">
            <v>17 4</v>
          </cell>
          <cell r="B308">
            <v>138.001216</v>
          </cell>
          <cell r="C308">
            <v>138.001216</v>
          </cell>
          <cell r="D308">
            <v>27.932985000000002</v>
          </cell>
          <cell r="E308">
            <v>141.05692100000002</v>
          </cell>
          <cell r="F308">
            <v>141.05692100000002</v>
          </cell>
          <cell r="G308">
            <v>110.45519400000013</v>
          </cell>
          <cell r="H308">
            <v>0</v>
          </cell>
          <cell r="I308">
            <v>0</v>
          </cell>
          <cell r="J308">
            <v>0</v>
          </cell>
          <cell r="K308">
            <v>110.45519400000013</v>
          </cell>
        </row>
        <row r="309">
          <cell r="A309" t="str">
            <v>17 40</v>
          </cell>
          <cell r="B309">
            <v>0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17 41</v>
          </cell>
          <cell r="B310">
            <v>99.4</v>
          </cell>
          <cell r="C310">
            <v>98.4</v>
          </cell>
          <cell r="D310">
            <v>86.490963999999991</v>
          </cell>
          <cell r="E310">
            <v>190.25587400000001</v>
          </cell>
          <cell r="F310">
            <v>190.25587400000001</v>
          </cell>
          <cell r="G310">
            <v>105.773785</v>
          </cell>
          <cell r="H310">
            <v>7.158798</v>
          </cell>
          <cell r="I310">
            <v>0</v>
          </cell>
          <cell r="J310">
            <v>0</v>
          </cell>
          <cell r="K310">
            <v>98.614986999999999</v>
          </cell>
        </row>
        <row r="311">
          <cell r="A311" t="str">
            <v>17 42</v>
          </cell>
          <cell r="B311">
            <v>0</v>
          </cell>
          <cell r="C311">
            <v>0</v>
          </cell>
          <cell r="D311">
            <v>63.924495999999998</v>
          </cell>
          <cell r="E311">
            <v>90</v>
          </cell>
          <cell r="F311">
            <v>90</v>
          </cell>
          <cell r="G311">
            <v>94.226214999999996</v>
          </cell>
          <cell r="H311">
            <v>0</v>
          </cell>
          <cell r="I311">
            <v>0</v>
          </cell>
          <cell r="J311">
            <v>0</v>
          </cell>
          <cell r="K311">
            <v>94.226214999999996</v>
          </cell>
        </row>
        <row r="312">
          <cell r="A312" t="str">
            <v>17 5</v>
          </cell>
          <cell r="B312">
            <v>37.6</v>
          </cell>
          <cell r="C312">
            <v>37.6</v>
          </cell>
          <cell r="D312">
            <v>37.470860999999999</v>
          </cell>
          <cell r="E312">
            <v>37.6</v>
          </cell>
          <cell r="F312">
            <v>37.6</v>
          </cell>
          <cell r="G312">
            <v>37.600000000000009</v>
          </cell>
          <cell r="H312">
            <v>0</v>
          </cell>
          <cell r="I312">
            <v>0</v>
          </cell>
          <cell r="J312">
            <v>0</v>
          </cell>
          <cell r="K312">
            <v>37.600000000000009</v>
          </cell>
        </row>
        <row r="313">
          <cell r="A313" t="str">
            <v>17 6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17 7</v>
          </cell>
          <cell r="B314">
            <v>0</v>
          </cell>
          <cell r="C314">
            <v>0</v>
          </cell>
          <cell r="D314">
            <v>53.289703000000003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18 1</v>
          </cell>
          <cell r="B315">
            <v>579.16449000000011</v>
          </cell>
          <cell r="C315">
            <v>606.78573000000017</v>
          </cell>
          <cell r="D315">
            <v>378.31901900000008</v>
          </cell>
          <cell r="E315">
            <v>656.53281200000004</v>
          </cell>
          <cell r="F315">
            <v>653.8328120000001</v>
          </cell>
          <cell r="G315">
            <v>611.79738500000008</v>
          </cell>
          <cell r="H315">
            <v>6.6000000000000005</v>
          </cell>
          <cell r="I315">
            <v>0</v>
          </cell>
          <cell r="J315">
            <v>0</v>
          </cell>
          <cell r="K315">
            <v>605.19738499999994</v>
          </cell>
        </row>
        <row r="316">
          <cell r="A316" t="str">
            <v>18 10</v>
          </cell>
          <cell r="B316">
            <v>3.3053219999999999</v>
          </cell>
          <cell r="C316">
            <v>2.8870269999999998</v>
          </cell>
          <cell r="D316">
            <v>3.3521839999999989</v>
          </cell>
          <cell r="E316">
            <v>2.9134089999999997</v>
          </cell>
          <cell r="F316">
            <v>2.7919549999999997</v>
          </cell>
          <cell r="G316">
            <v>4.0545080000000002</v>
          </cell>
          <cell r="H316">
            <v>0</v>
          </cell>
          <cell r="I316">
            <v>0</v>
          </cell>
          <cell r="J316">
            <v>0</v>
          </cell>
          <cell r="K316">
            <v>4.0545080000000002</v>
          </cell>
        </row>
        <row r="317">
          <cell r="A317" t="str">
            <v>18 11</v>
          </cell>
          <cell r="B317">
            <v>0.82435900000000006</v>
          </cell>
          <cell r="C317">
            <v>0.81484500000000004</v>
          </cell>
          <cell r="D317">
            <v>1.27372</v>
          </cell>
          <cell r="E317">
            <v>1.1642979999999998</v>
          </cell>
          <cell r="F317">
            <v>1.154298</v>
          </cell>
          <cell r="G317">
            <v>1.7658949999999995</v>
          </cell>
          <cell r="H317">
            <v>0.21750000000000003</v>
          </cell>
          <cell r="I317">
            <v>0</v>
          </cell>
          <cell r="J317">
            <v>0</v>
          </cell>
          <cell r="K317">
            <v>1.548395</v>
          </cell>
        </row>
        <row r="318">
          <cell r="A318" t="str">
            <v>18 12</v>
          </cell>
          <cell r="B318">
            <v>0.45124200000000009</v>
          </cell>
          <cell r="C318">
            <v>0.45124200000000009</v>
          </cell>
          <cell r="D318">
            <v>0.20285599999999998</v>
          </cell>
          <cell r="E318">
            <v>0.33855000000000002</v>
          </cell>
          <cell r="F318">
            <v>0.32231000000000004</v>
          </cell>
          <cell r="G318">
            <v>0.67682700000000007</v>
          </cell>
          <cell r="H318">
            <v>0.05</v>
          </cell>
          <cell r="I318">
            <v>0</v>
          </cell>
          <cell r="J318">
            <v>0</v>
          </cell>
          <cell r="K318">
            <v>0.62682700000000036</v>
          </cell>
        </row>
        <row r="319">
          <cell r="A319" t="str">
            <v>18 13</v>
          </cell>
          <cell r="B319">
            <v>0.58387900000000004</v>
          </cell>
          <cell r="C319">
            <v>0.58387900000000004</v>
          </cell>
          <cell r="D319">
            <v>0.44845800000000002</v>
          </cell>
          <cell r="E319">
            <v>0.60017600000000004</v>
          </cell>
          <cell r="F319">
            <v>0.56965999999999994</v>
          </cell>
          <cell r="G319">
            <v>1.1501019999999997</v>
          </cell>
          <cell r="H319">
            <v>0</v>
          </cell>
          <cell r="I319">
            <v>0</v>
          </cell>
          <cell r="J319">
            <v>0</v>
          </cell>
          <cell r="K319">
            <v>1.1501019999999997</v>
          </cell>
        </row>
        <row r="320">
          <cell r="A320" t="str">
            <v>18 14</v>
          </cell>
          <cell r="B320">
            <v>0.28912699999999997</v>
          </cell>
          <cell r="C320">
            <v>0.28912699999999997</v>
          </cell>
          <cell r="D320">
            <v>0.32619199999999993</v>
          </cell>
          <cell r="E320">
            <v>0.36719999999999997</v>
          </cell>
          <cell r="F320">
            <v>1.94001</v>
          </cell>
          <cell r="G320">
            <v>0.608572</v>
          </cell>
          <cell r="H320">
            <v>0</v>
          </cell>
          <cell r="I320">
            <v>0</v>
          </cell>
          <cell r="J320">
            <v>0</v>
          </cell>
          <cell r="K320">
            <v>0.608572</v>
          </cell>
        </row>
        <row r="321">
          <cell r="A321" t="str">
            <v>18 15</v>
          </cell>
          <cell r="B321">
            <v>1.8184719999999996</v>
          </cell>
          <cell r="C321">
            <v>1.8184719999999996</v>
          </cell>
          <cell r="D321">
            <v>1.2904769999999999</v>
          </cell>
          <cell r="E321">
            <v>1.8899009999999998</v>
          </cell>
          <cell r="F321">
            <v>1.8149009999999999</v>
          </cell>
          <cell r="G321">
            <v>3.2172509999999992</v>
          </cell>
          <cell r="H321">
            <v>0</v>
          </cell>
          <cell r="I321">
            <v>0</v>
          </cell>
          <cell r="J321">
            <v>0</v>
          </cell>
          <cell r="K321">
            <v>3.2172509999999992</v>
          </cell>
        </row>
        <row r="322">
          <cell r="A322" t="str">
            <v>18 16</v>
          </cell>
          <cell r="B322">
            <v>1.057599</v>
          </cell>
          <cell r="C322">
            <v>1.057599</v>
          </cell>
          <cell r="D322">
            <v>1.1236829999999998</v>
          </cell>
          <cell r="E322">
            <v>1.0323260000000001</v>
          </cell>
          <cell r="F322">
            <v>1.0143260000000001</v>
          </cell>
          <cell r="G322">
            <v>1.4611510000000001</v>
          </cell>
          <cell r="H322">
            <v>0</v>
          </cell>
          <cell r="I322">
            <v>0</v>
          </cell>
          <cell r="J322">
            <v>0</v>
          </cell>
          <cell r="K322">
            <v>1.4611510000000001</v>
          </cell>
        </row>
        <row r="323">
          <cell r="A323" t="str">
            <v>18 18</v>
          </cell>
          <cell r="B323">
            <v>0</v>
          </cell>
          <cell r="C323">
            <v>0</v>
          </cell>
          <cell r="D323">
            <v>143.58095299999999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18 19</v>
          </cell>
          <cell r="B324">
            <v>15.519092999999996</v>
          </cell>
          <cell r="C324">
            <v>15.01909</v>
          </cell>
          <cell r="D324">
            <v>15.336203000000006</v>
          </cell>
          <cell r="E324">
            <v>19.339655999999998</v>
          </cell>
          <cell r="F324">
            <v>19.282056000000001</v>
          </cell>
          <cell r="G324">
            <v>23.667338999999998</v>
          </cell>
          <cell r="H324">
            <v>0.49999999999999994</v>
          </cell>
          <cell r="I324">
            <v>0</v>
          </cell>
          <cell r="J324">
            <v>0</v>
          </cell>
          <cell r="K324">
            <v>23.167338999999988</v>
          </cell>
        </row>
        <row r="325">
          <cell r="A325" t="str">
            <v>18 2</v>
          </cell>
          <cell r="B325">
            <v>466.49257700000004</v>
          </cell>
          <cell r="C325">
            <v>422.89071100000012</v>
          </cell>
          <cell r="D325">
            <v>127.9552370000001</v>
          </cell>
          <cell r="E325">
            <v>448.97001899999987</v>
          </cell>
          <cell r="F325">
            <v>437.37001899999984</v>
          </cell>
          <cell r="G325">
            <v>520.58757900000023</v>
          </cell>
          <cell r="H325">
            <v>1.7016499999999999</v>
          </cell>
          <cell r="I325">
            <v>0</v>
          </cell>
          <cell r="J325">
            <v>0</v>
          </cell>
          <cell r="K325">
            <v>518.88592900000037</v>
          </cell>
        </row>
        <row r="326">
          <cell r="A326" t="str">
            <v>18 20</v>
          </cell>
          <cell r="B326">
            <v>48.277244000000003</v>
          </cell>
          <cell r="C326">
            <v>48.277244000000003</v>
          </cell>
          <cell r="D326">
            <v>48.790009999999988</v>
          </cell>
          <cell r="E326">
            <v>50.843601</v>
          </cell>
          <cell r="F326">
            <v>46.509669000000002</v>
          </cell>
          <cell r="G326">
            <v>58.979067000000015</v>
          </cell>
          <cell r="H326">
            <v>0</v>
          </cell>
          <cell r="I326">
            <v>0</v>
          </cell>
          <cell r="J326">
            <v>0</v>
          </cell>
          <cell r="K326">
            <v>58.979067000000015</v>
          </cell>
        </row>
        <row r="327">
          <cell r="A327" t="str">
            <v>18 21</v>
          </cell>
          <cell r="B327">
            <v>36.043151999999992</v>
          </cell>
          <cell r="C327">
            <v>35.371266999999996</v>
          </cell>
          <cell r="D327">
            <v>58.573089999999972</v>
          </cell>
          <cell r="E327">
            <v>63.939599999999999</v>
          </cell>
          <cell r="F327">
            <v>62.813600000000008</v>
          </cell>
          <cell r="G327">
            <v>51.671250999999998</v>
          </cell>
          <cell r="H327">
            <v>0.13250000000000001</v>
          </cell>
          <cell r="I327">
            <v>0</v>
          </cell>
          <cell r="J327">
            <v>0</v>
          </cell>
          <cell r="K327">
            <v>51.538750999999991</v>
          </cell>
        </row>
        <row r="328">
          <cell r="A328" t="str">
            <v>18 22</v>
          </cell>
          <cell r="B328">
            <v>6.9997089999999993</v>
          </cell>
          <cell r="C328">
            <v>5.9821069999999992</v>
          </cell>
          <cell r="D328">
            <v>6.898077999999999</v>
          </cell>
          <cell r="E328">
            <v>7.8477920000000001</v>
          </cell>
          <cell r="F328">
            <v>7.6897920000000006</v>
          </cell>
          <cell r="G328">
            <v>24.044726999999998</v>
          </cell>
          <cell r="H328">
            <v>0</v>
          </cell>
          <cell r="I328">
            <v>0</v>
          </cell>
          <cell r="J328">
            <v>0</v>
          </cell>
          <cell r="K328">
            <v>24.044726999999998</v>
          </cell>
        </row>
        <row r="329">
          <cell r="A329" t="str">
            <v>18 23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18 26</v>
          </cell>
          <cell r="B330">
            <v>14.534265000000001</v>
          </cell>
          <cell r="C330">
            <v>14.423071000000002</v>
          </cell>
          <cell r="D330">
            <v>17.702558999999994</v>
          </cell>
          <cell r="E330">
            <v>25.168538000000009</v>
          </cell>
          <cell r="F330">
            <v>21.54854700000001</v>
          </cell>
          <cell r="G330">
            <v>26.401258999999989</v>
          </cell>
          <cell r="H330">
            <v>1.2000000000000002</v>
          </cell>
          <cell r="I330">
            <v>0</v>
          </cell>
          <cell r="J330">
            <v>0</v>
          </cell>
          <cell r="K330">
            <v>25.201258999999997</v>
          </cell>
        </row>
        <row r="331">
          <cell r="A331" t="str">
            <v>18 27</v>
          </cell>
          <cell r="B331">
            <v>104.21451800000001</v>
          </cell>
          <cell r="C331">
            <v>103.77023200000001</v>
          </cell>
          <cell r="D331">
            <v>57.257341000000004</v>
          </cell>
          <cell r="E331">
            <v>65.487893999999983</v>
          </cell>
          <cell r="F331">
            <v>52.022016999999998</v>
          </cell>
          <cell r="G331">
            <v>47.602926000000039</v>
          </cell>
          <cell r="H331">
            <v>0.5</v>
          </cell>
          <cell r="I331">
            <v>0</v>
          </cell>
          <cell r="J331">
            <v>0</v>
          </cell>
          <cell r="K331">
            <v>47.102926000000039</v>
          </cell>
        </row>
        <row r="332">
          <cell r="A332" t="str">
            <v>18 28</v>
          </cell>
          <cell r="B332">
            <v>2.8045629999999999</v>
          </cell>
          <cell r="C332">
            <v>2.8045629999999999</v>
          </cell>
          <cell r="D332">
            <v>2.7707320000000002</v>
          </cell>
          <cell r="E332">
            <v>4.8345630000000002</v>
          </cell>
          <cell r="F332">
            <v>4.8345630000000002</v>
          </cell>
          <cell r="G332">
            <v>3.6269930000000001</v>
          </cell>
          <cell r="H332">
            <v>0</v>
          </cell>
          <cell r="I332">
            <v>0</v>
          </cell>
          <cell r="J332">
            <v>0</v>
          </cell>
          <cell r="K332">
            <v>3.6269930000000001</v>
          </cell>
        </row>
        <row r="333">
          <cell r="A333" t="str">
            <v>18 29</v>
          </cell>
          <cell r="B333">
            <v>1.7160790000000004</v>
          </cell>
          <cell r="C333">
            <v>1.7160790000000004</v>
          </cell>
          <cell r="D333">
            <v>1.4812699999999999</v>
          </cell>
          <cell r="E333">
            <v>2.163726</v>
          </cell>
          <cell r="F333">
            <v>2.1487259999999999</v>
          </cell>
          <cell r="G333">
            <v>2.1916160000000002</v>
          </cell>
          <cell r="H333">
            <v>0</v>
          </cell>
          <cell r="I333">
            <v>0</v>
          </cell>
          <cell r="J333">
            <v>0</v>
          </cell>
          <cell r="K333">
            <v>2.1916160000000002</v>
          </cell>
        </row>
        <row r="334">
          <cell r="A334" t="str">
            <v>18 3</v>
          </cell>
          <cell r="B334">
            <v>2.250041</v>
          </cell>
          <cell r="C334">
            <v>95.901622000000003</v>
          </cell>
          <cell r="D334">
            <v>0.84170999999999985</v>
          </cell>
          <cell r="E334">
            <v>7.7927330000000001</v>
          </cell>
          <cell r="F334">
            <v>7.7927330000000001</v>
          </cell>
          <cell r="G334">
            <v>9.0067760000000003</v>
          </cell>
          <cell r="H334">
            <v>0</v>
          </cell>
          <cell r="I334">
            <v>0</v>
          </cell>
          <cell r="J334">
            <v>0</v>
          </cell>
          <cell r="K334">
            <v>9.0067760000000003</v>
          </cell>
        </row>
        <row r="335">
          <cell r="A335" t="str">
            <v>18 31</v>
          </cell>
          <cell r="B335">
            <v>78.400000000000006</v>
          </cell>
          <cell r="C335">
            <v>78.400000000000006</v>
          </cell>
          <cell r="D335">
            <v>77.096489000000005</v>
          </cell>
          <cell r="E335">
            <v>50.799999</v>
          </cell>
          <cell r="F335">
            <v>50.799999</v>
          </cell>
          <cell r="G335">
            <v>7.4305130000000004</v>
          </cell>
          <cell r="H335">
            <v>3</v>
          </cell>
          <cell r="I335">
            <v>0</v>
          </cell>
          <cell r="J335">
            <v>0</v>
          </cell>
          <cell r="K335">
            <v>4.4305130000000004</v>
          </cell>
        </row>
        <row r="336">
          <cell r="A336" t="str">
            <v>18 32</v>
          </cell>
          <cell r="B336">
            <v>0</v>
          </cell>
          <cell r="C336">
            <v>0</v>
          </cell>
          <cell r="D336">
            <v>0.58352499999999996</v>
          </cell>
          <cell r="E336">
            <v>1.1870000000000001</v>
          </cell>
          <cell r="F336">
            <v>1.1870000000000001</v>
          </cell>
          <cell r="G336">
            <v>0.62368799999999991</v>
          </cell>
          <cell r="H336">
            <v>0</v>
          </cell>
          <cell r="I336">
            <v>0</v>
          </cell>
          <cell r="J336">
            <v>0</v>
          </cell>
          <cell r="K336">
            <v>0.62368799999999991</v>
          </cell>
        </row>
        <row r="337">
          <cell r="A337" t="str">
            <v>18 37</v>
          </cell>
          <cell r="B337">
            <v>358.9</v>
          </cell>
          <cell r="C337">
            <v>355.31099999999998</v>
          </cell>
          <cell r="D337">
            <v>1355.813502</v>
          </cell>
          <cell r="E337">
            <v>450</v>
          </cell>
          <cell r="F337">
            <v>450</v>
          </cell>
          <cell r="G337">
            <v>180</v>
          </cell>
          <cell r="H337">
            <v>57.3</v>
          </cell>
          <cell r="I337">
            <v>0</v>
          </cell>
          <cell r="J337">
            <v>0</v>
          </cell>
          <cell r="K337">
            <v>122.7</v>
          </cell>
        </row>
        <row r="338">
          <cell r="A338" t="str">
            <v>18 38</v>
          </cell>
          <cell r="B338">
            <v>0</v>
          </cell>
          <cell r="C338">
            <v>0</v>
          </cell>
          <cell r="D338">
            <v>5.2955889999999997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18 39</v>
          </cell>
          <cell r="B339">
            <v>2</v>
          </cell>
          <cell r="C339">
            <v>2</v>
          </cell>
          <cell r="D339">
            <v>0.60840099999999986</v>
          </cell>
          <cell r="E339">
            <v>0.97960000000000014</v>
          </cell>
          <cell r="F339">
            <v>0.95440000000000014</v>
          </cell>
          <cell r="G339">
            <v>0.8522120000000003</v>
          </cell>
          <cell r="H339">
            <v>0</v>
          </cell>
          <cell r="I339">
            <v>0</v>
          </cell>
          <cell r="J339">
            <v>0</v>
          </cell>
          <cell r="K339">
            <v>0.8522120000000003</v>
          </cell>
        </row>
        <row r="340">
          <cell r="A340" t="str">
            <v>18 4</v>
          </cell>
          <cell r="B340">
            <v>5.1680320000000002</v>
          </cell>
          <cell r="C340">
            <v>4.9588559999999999</v>
          </cell>
          <cell r="D340">
            <v>3.1353810000000002</v>
          </cell>
          <cell r="E340">
            <v>14.619653999999999</v>
          </cell>
          <cell r="F340">
            <v>14.619653999999999</v>
          </cell>
          <cell r="G340">
            <v>146.086613</v>
          </cell>
          <cell r="H340">
            <v>0.30000000000000004</v>
          </cell>
          <cell r="I340">
            <v>0</v>
          </cell>
          <cell r="J340">
            <v>0</v>
          </cell>
          <cell r="K340">
            <v>145.78661300000002</v>
          </cell>
        </row>
        <row r="341">
          <cell r="A341" t="str">
            <v>18 41</v>
          </cell>
          <cell r="B341">
            <v>0.76137699999999997</v>
          </cell>
          <cell r="C341">
            <v>15.761377000000001</v>
          </cell>
          <cell r="D341">
            <v>953.37470399999995</v>
          </cell>
          <cell r="E341">
            <v>0.71</v>
          </cell>
          <cell r="F341">
            <v>15.71</v>
          </cell>
          <cell r="G341">
            <v>5.7099989999999998</v>
          </cell>
          <cell r="H341">
            <v>0</v>
          </cell>
          <cell r="I341">
            <v>0</v>
          </cell>
          <cell r="J341">
            <v>0</v>
          </cell>
          <cell r="K341">
            <v>5.7099989999999998</v>
          </cell>
        </row>
        <row r="342">
          <cell r="A342" t="str">
            <v>18 42</v>
          </cell>
          <cell r="B342">
            <v>0</v>
          </cell>
          <cell r="C342">
            <v>3</v>
          </cell>
          <cell r="D342">
            <v>32622.944200000002</v>
          </cell>
          <cell r="E342">
            <v>0</v>
          </cell>
          <cell r="F342">
            <v>5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18 43</v>
          </cell>
          <cell r="B343">
            <v>0</v>
          </cell>
          <cell r="C343">
            <v>0</v>
          </cell>
          <cell r="D343">
            <v>2298.876205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18 5</v>
          </cell>
          <cell r="B344">
            <v>16.122160000000001</v>
          </cell>
          <cell r="C344">
            <v>16.122160000000001</v>
          </cell>
          <cell r="D344">
            <v>5.1260380000000003</v>
          </cell>
          <cell r="E344">
            <v>6.4737439999999999</v>
          </cell>
          <cell r="F344">
            <v>6.4737439999999999</v>
          </cell>
          <cell r="G344">
            <v>1.9097390000000001</v>
          </cell>
          <cell r="H344">
            <v>0</v>
          </cell>
          <cell r="I344">
            <v>0</v>
          </cell>
          <cell r="J344">
            <v>0</v>
          </cell>
          <cell r="K344">
            <v>1.9097390000000001</v>
          </cell>
        </row>
        <row r="345">
          <cell r="A345" t="str">
            <v>18 6</v>
          </cell>
          <cell r="B345">
            <v>1.41</v>
          </cell>
          <cell r="C345">
            <v>1.41</v>
          </cell>
          <cell r="D345">
            <v>0.12112500000000001</v>
          </cell>
          <cell r="E345">
            <v>0.24</v>
          </cell>
          <cell r="F345">
            <v>0.24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18 7</v>
          </cell>
          <cell r="B346">
            <v>0</v>
          </cell>
          <cell r="C346">
            <v>0</v>
          </cell>
          <cell r="D346">
            <v>611.71883700000001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18 8</v>
          </cell>
          <cell r="B347">
            <v>32643.637902999999</v>
          </cell>
          <cell r="C347">
            <v>34143.637902999995</v>
          </cell>
          <cell r="D347">
            <v>42315.537902999997</v>
          </cell>
          <cell r="E347">
            <v>41233.599987000001</v>
          </cell>
          <cell r="F347">
            <v>41945.599987000001</v>
          </cell>
          <cell r="G347">
            <v>35016.593475000001</v>
          </cell>
          <cell r="H347">
            <v>35016.593475000001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18 99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19 23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19 30</v>
          </cell>
          <cell r="B350">
            <v>132158.331939</v>
          </cell>
          <cell r="C350">
            <v>131790.931939</v>
          </cell>
          <cell r="D350">
            <v>167477.89152300003</v>
          </cell>
          <cell r="E350">
            <v>160601.211935</v>
          </cell>
          <cell r="F350">
            <v>158500.211935</v>
          </cell>
          <cell r="G350">
            <v>211623.08457000001</v>
          </cell>
          <cell r="H350">
            <v>5268.6066410000003</v>
          </cell>
          <cell r="I350">
            <v>12297.8</v>
          </cell>
          <cell r="J350">
            <v>2077</v>
          </cell>
          <cell r="K350">
            <v>220729.277929</v>
          </cell>
        </row>
        <row r="351">
          <cell r="A351" t="str">
            <v>19 32</v>
          </cell>
          <cell r="B351">
            <v>0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1.802</v>
          </cell>
        </row>
        <row r="352">
          <cell r="A352" t="str">
            <v>19 39</v>
          </cell>
          <cell r="B352">
            <v>52087.768061000002</v>
          </cell>
          <cell r="C352">
            <v>52087.768061000002</v>
          </cell>
          <cell r="D352">
            <v>54858.935143999995</v>
          </cell>
          <cell r="E352">
            <v>60084.281596000001</v>
          </cell>
          <cell r="F352">
            <v>59442.281596000001</v>
          </cell>
          <cell r="G352">
            <v>68668.41294899999</v>
          </cell>
          <cell r="H352">
            <v>0</v>
          </cell>
          <cell r="I352">
            <v>0</v>
          </cell>
          <cell r="J352">
            <v>0</v>
          </cell>
          <cell r="K352">
            <v>68668.41294899999</v>
          </cell>
        </row>
        <row r="353">
          <cell r="A353" t="str">
            <v>19 41</v>
          </cell>
          <cell r="B353">
            <v>0</v>
          </cell>
          <cell r="C353">
            <v>0</v>
          </cell>
          <cell r="D353">
            <v>1550.034341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19 42</v>
          </cell>
          <cell r="B354">
            <v>0</v>
          </cell>
          <cell r="C354">
            <v>0</v>
          </cell>
          <cell r="D354">
            <v>1010.829978</v>
          </cell>
          <cell r="E354">
            <v>0</v>
          </cell>
          <cell r="F354">
            <v>500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</row>
        <row r="355">
          <cell r="A355" t="str">
            <v>19 43</v>
          </cell>
          <cell r="B355">
            <v>0</v>
          </cell>
          <cell r="C355">
            <v>0</v>
          </cell>
          <cell r="D355">
            <v>2407.14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19 44</v>
          </cell>
          <cell r="E356">
            <v>0</v>
          </cell>
          <cell r="F356">
            <v>1500</v>
          </cell>
          <cell r="G356">
            <v>300</v>
          </cell>
          <cell r="H356">
            <v>0</v>
          </cell>
          <cell r="I356">
            <v>0</v>
          </cell>
          <cell r="J356">
            <v>0</v>
          </cell>
          <cell r="K356">
            <v>300</v>
          </cell>
        </row>
        <row r="357">
          <cell r="A357" t="str">
            <v>19 8</v>
          </cell>
          <cell r="B357">
            <v>6000</v>
          </cell>
          <cell r="C357">
            <v>6300</v>
          </cell>
          <cell r="D357">
            <v>6100.4990370000005</v>
          </cell>
          <cell r="E357">
            <v>6000</v>
          </cell>
          <cell r="F357">
            <v>6200</v>
          </cell>
          <cell r="G357">
            <v>7000</v>
          </cell>
          <cell r="H357">
            <v>0</v>
          </cell>
          <cell r="I357">
            <v>300</v>
          </cell>
          <cell r="J357">
            <v>0</v>
          </cell>
          <cell r="K357">
            <v>7300</v>
          </cell>
        </row>
        <row r="358">
          <cell r="A358" t="str">
            <v>19 98</v>
          </cell>
          <cell r="B358">
            <v>0</v>
          </cell>
          <cell r="C358">
            <v>0</v>
          </cell>
          <cell r="D358">
            <v>220479.02794900001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2 1</v>
          </cell>
          <cell r="B359">
            <v>749.63062599999989</v>
          </cell>
          <cell r="C359">
            <v>732.94661899999994</v>
          </cell>
          <cell r="D359">
            <v>667.18356700000004</v>
          </cell>
          <cell r="E359">
            <v>732.51698399999987</v>
          </cell>
          <cell r="F359">
            <v>714.21698400000002</v>
          </cell>
          <cell r="G359">
            <v>663.564121</v>
          </cell>
          <cell r="H359">
            <v>19.293683999999999</v>
          </cell>
          <cell r="I359">
            <v>0</v>
          </cell>
          <cell r="J359">
            <v>0</v>
          </cell>
          <cell r="K359">
            <v>644.27043700000002</v>
          </cell>
        </row>
        <row r="360">
          <cell r="A360" t="str">
            <v>2 10</v>
          </cell>
          <cell r="B360">
            <v>21.937078</v>
          </cell>
          <cell r="C360">
            <v>21.437078</v>
          </cell>
          <cell r="D360">
            <v>16.635131000000001</v>
          </cell>
          <cell r="E360">
            <v>19.662514000000002</v>
          </cell>
          <cell r="F360">
            <v>17.662513999999998</v>
          </cell>
          <cell r="G360">
            <v>14.885150999999999</v>
          </cell>
          <cell r="H360">
            <v>0</v>
          </cell>
          <cell r="I360">
            <v>0</v>
          </cell>
          <cell r="J360">
            <v>0</v>
          </cell>
          <cell r="K360">
            <v>14.885150999999999</v>
          </cell>
        </row>
        <row r="361">
          <cell r="A361" t="str">
            <v>2 11</v>
          </cell>
          <cell r="B361">
            <v>25.875709999999998</v>
          </cell>
          <cell r="C361">
            <v>25.375709999999998</v>
          </cell>
          <cell r="D361">
            <v>51.014037000000002</v>
          </cell>
          <cell r="E361">
            <v>27.348374</v>
          </cell>
          <cell r="F361">
            <v>26.848374</v>
          </cell>
          <cell r="G361">
            <v>27.556549999999994</v>
          </cell>
          <cell r="H361">
            <v>0</v>
          </cell>
          <cell r="I361">
            <v>0</v>
          </cell>
          <cell r="J361">
            <v>0</v>
          </cell>
          <cell r="K361">
            <v>27.556549999999994</v>
          </cell>
        </row>
        <row r="362">
          <cell r="A362" t="str">
            <v>2 12</v>
          </cell>
          <cell r="B362">
            <v>8.2627020000000009</v>
          </cell>
          <cell r="C362">
            <v>8.2627020000000009</v>
          </cell>
          <cell r="D362">
            <v>12.692892999999998</v>
          </cell>
          <cell r="E362">
            <v>9.7712629999999994</v>
          </cell>
          <cell r="F362">
            <v>9.2712630000000011</v>
          </cell>
          <cell r="G362">
            <v>4.7124149999999991</v>
          </cell>
          <cell r="H362">
            <v>0</v>
          </cell>
          <cell r="I362">
            <v>0</v>
          </cell>
          <cell r="J362">
            <v>0</v>
          </cell>
          <cell r="K362">
            <v>4.7124149999999991</v>
          </cell>
        </row>
        <row r="363">
          <cell r="A363" t="str">
            <v>2 13</v>
          </cell>
          <cell r="B363">
            <v>16.249048999999999</v>
          </cell>
          <cell r="C363">
            <v>14.749048999999999</v>
          </cell>
          <cell r="D363">
            <v>13.123791999999998</v>
          </cell>
          <cell r="E363">
            <v>17.498340000000002</v>
          </cell>
          <cell r="F363">
            <v>16.148340000000001</v>
          </cell>
          <cell r="G363">
            <v>17.552921000000001</v>
          </cell>
          <cell r="H363">
            <v>3</v>
          </cell>
          <cell r="I363">
            <v>0</v>
          </cell>
          <cell r="J363">
            <v>0</v>
          </cell>
          <cell r="K363">
            <v>14.552921</v>
          </cell>
        </row>
        <row r="364">
          <cell r="A364" t="str">
            <v>2 14</v>
          </cell>
          <cell r="B364">
            <v>9.4174829999999989</v>
          </cell>
          <cell r="C364">
            <v>8.9174829999999989</v>
          </cell>
          <cell r="D364">
            <v>27.920494000000001</v>
          </cell>
          <cell r="E364">
            <v>9.8818739999999998</v>
          </cell>
          <cell r="F364">
            <v>9.7318740000000012</v>
          </cell>
          <cell r="G364">
            <v>6.6387879999999999</v>
          </cell>
          <cell r="H364">
            <v>0</v>
          </cell>
          <cell r="I364">
            <v>0</v>
          </cell>
          <cell r="J364">
            <v>0</v>
          </cell>
          <cell r="K364">
            <v>6.6387879999999999</v>
          </cell>
        </row>
        <row r="365">
          <cell r="A365" t="str">
            <v>2 15</v>
          </cell>
          <cell r="B365">
            <v>41.035172000000003</v>
          </cell>
          <cell r="C365">
            <v>41.035172000000003</v>
          </cell>
          <cell r="D365">
            <v>110.34602100000001</v>
          </cell>
          <cell r="E365">
            <v>48.425574000000005</v>
          </cell>
          <cell r="F365">
            <v>47.876270000000005</v>
          </cell>
          <cell r="G365">
            <v>50.119686999999999</v>
          </cell>
          <cell r="H365">
            <v>0</v>
          </cell>
          <cell r="I365">
            <v>0</v>
          </cell>
          <cell r="J365">
            <v>0</v>
          </cell>
          <cell r="K365">
            <v>50.119686999999999</v>
          </cell>
        </row>
        <row r="366">
          <cell r="A366" t="str">
            <v>2 16</v>
          </cell>
          <cell r="B366">
            <v>10.322825999999999</v>
          </cell>
          <cell r="C366">
            <v>9.331232</v>
          </cell>
          <cell r="D366">
            <v>15.950422</v>
          </cell>
          <cell r="E366">
            <v>9.4583310000000012</v>
          </cell>
          <cell r="F366">
            <v>8.4583309999999994</v>
          </cell>
          <cell r="G366">
            <v>7.2482329999999981</v>
          </cell>
          <cell r="H366">
            <v>0</v>
          </cell>
          <cell r="I366">
            <v>0</v>
          </cell>
          <cell r="J366">
            <v>0</v>
          </cell>
          <cell r="K366">
            <v>7.2482329999999981</v>
          </cell>
        </row>
        <row r="367">
          <cell r="A367" t="str">
            <v>2 17</v>
          </cell>
          <cell r="B367">
            <v>0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2 19</v>
          </cell>
          <cell r="B368">
            <v>63.001455000000007</v>
          </cell>
          <cell r="C368">
            <v>60.001455000000007</v>
          </cell>
          <cell r="D368">
            <v>70.419773999999975</v>
          </cell>
          <cell r="E368">
            <v>88.978272999999987</v>
          </cell>
          <cell r="F368">
            <v>88.578272999999996</v>
          </cell>
          <cell r="G368">
            <v>85.427928999999963</v>
          </cell>
          <cell r="H368">
            <v>0</v>
          </cell>
          <cell r="I368">
            <v>0</v>
          </cell>
          <cell r="J368">
            <v>0</v>
          </cell>
          <cell r="K368">
            <v>85.427928999999963</v>
          </cell>
        </row>
        <row r="369">
          <cell r="A369" t="str">
            <v>2 2</v>
          </cell>
          <cell r="B369">
            <v>197.40009399999985</v>
          </cell>
          <cell r="C369">
            <v>137.06947199999999</v>
          </cell>
          <cell r="D369">
            <v>212.8868130000001</v>
          </cell>
          <cell r="E369">
            <v>144.45721999999998</v>
          </cell>
          <cell r="F369">
            <v>144.45721999999998</v>
          </cell>
          <cell r="G369">
            <v>140.46222199999997</v>
          </cell>
          <cell r="H369">
            <v>0</v>
          </cell>
          <cell r="I369">
            <v>0</v>
          </cell>
          <cell r="J369">
            <v>0</v>
          </cell>
          <cell r="K369">
            <v>140.46222199999997</v>
          </cell>
        </row>
        <row r="370">
          <cell r="A370" t="str">
            <v>2 20</v>
          </cell>
          <cell r="B370">
            <v>24.771421</v>
          </cell>
          <cell r="C370">
            <v>23.877644</v>
          </cell>
          <cell r="D370">
            <v>34.72056700000001</v>
          </cell>
          <cell r="E370">
            <v>88.928581999999992</v>
          </cell>
          <cell r="F370">
            <v>88.928581999999992</v>
          </cell>
          <cell r="G370">
            <v>59.772500999999984</v>
          </cell>
          <cell r="H370">
            <v>0</v>
          </cell>
          <cell r="I370">
            <v>0</v>
          </cell>
          <cell r="J370">
            <v>0</v>
          </cell>
          <cell r="K370">
            <v>59.772500999999984</v>
          </cell>
        </row>
        <row r="371">
          <cell r="A371" t="str">
            <v>2 21</v>
          </cell>
          <cell r="B371">
            <v>85.774861999999999</v>
          </cell>
          <cell r="C371">
            <v>85.774861999999999</v>
          </cell>
          <cell r="D371">
            <v>101.77056299999995</v>
          </cell>
          <cell r="E371">
            <v>119.454798</v>
          </cell>
          <cell r="F371">
            <v>119.15479799999999</v>
          </cell>
          <cell r="G371">
            <v>114.227046</v>
          </cell>
          <cell r="H371">
            <v>0</v>
          </cell>
          <cell r="I371">
            <v>0</v>
          </cell>
          <cell r="J371">
            <v>0</v>
          </cell>
          <cell r="K371">
            <v>114.227046</v>
          </cell>
        </row>
        <row r="372">
          <cell r="A372" t="str">
            <v>2 22</v>
          </cell>
          <cell r="B372">
            <v>92.593706999999995</v>
          </cell>
          <cell r="C372">
            <v>92.593706999999995</v>
          </cell>
          <cell r="D372">
            <v>204.17678699999999</v>
          </cell>
          <cell r="E372">
            <v>92.675185000000013</v>
          </cell>
          <cell r="F372">
            <v>91.175185000000013</v>
          </cell>
          <cell r="G372">
            <v>93.546381999999994</v>
          </cell>
          <cell r="H372">
            <v>0</v>
          </cell>
          <cell r="I372">
            <v>0</v>
          </cell>
          <cell r="J372">
            <v>0</v>
          </cell>
          <cell r="K372">
            <v>93.546381999999994</v>
          </cell>
        </row>
        <row r="373">
          <cell r="A373" t="str">
            <v>2 24</v>
          </cell>
          <cell r="B373">
            <v>0.23546500000000001</v>
          </cell>
          <cell r="C373">
            <v>0.23546500000000001</v>
          </cell>
          <cell r="D373">
            <v>0.44295600000000002</v>
          </cell>
          <cell r="E373">
            <v>0.15125</v>
          </cell>
          <cell r="F373">
            <v>0.15125</v>
          </cell>
          <cell r="G373">
            <v>0.18562600000000001</v>
          </cell>
          <cell r="H373">
            <v>0</v>
          </cell>
          <cell r="I373">
            <v>0</v>
          </cell>
          <cell r="J373">
            <v>0</v>
          </cell>
          <cell r="K373">
            <v>0.18562600000000001</v>
          </cell>
        </row>
        <row r="374">
          <cell r="A374" t="str">
            <v>2 25</v>
          </cell>
          <cell r="B374">
            <v>0</v>
          </cell>
          <cell r="C374">
            <v>0</v>
          </cell>
          <cell r="D374">
            <v>2.1965050000000002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2 26</v>
          </cell>
          <cell r="B375">
            <v>154.57181499999999</v>
          </cell>
          <cell r="C375">
            <v>154.57181499999999</v>
          </cell>
          <cell r="D375">
            <v>200.46081299999997</v>
          </cell>
          <cell r="E375">
            <v>186.69994399999999</v>
          </cell>
          <cell r="F375">
            <v>186.69994399999999</v>
          </cell>
          <cell r="G375">
            <v>215.58978999999999</v>
          </cell>
          <cell r="H375">
            <v>25.39284</v>
          </cell>
          <cell r="I375">
            <v>0</v>
          </cell>
          <cell r="J375">
            <v>0</v>
          </cell>
          <cell r="K375">
            <v>190.19694999999999</v>
          </cell>
        </row>
        <row r="376">
          <cell r="A376" t="str">
            <v>2 27</v>
          </cell>
          <cell r="B376">
            <v>88.935001</v>
          </cell>
          <cell r="C376">
            <v>88.935001</v>
          </cell>
          <cell r="D376">
            <v>78.700478000000004</v>
          </cell>
          <cell r="E376">
            <v>115.22960999999999</v>
          </cell>
          <cell r="F376">
            <v>97.978913999999989</v>
          </cell>
          <cell r="G376">
            <v>86.942236999999992</v>
          </cell>
          <cell r="H376">
            <v>0</v>
          </cell>
          <cell r="I376">
            <v>0</v>
          </cell>
          <cell r="J376">
            <v>0</v>
          </cell>
          <cell r="K376">
            <v>86.942236999999992</v>
          </cell>
        </row>
        <row r="377">
          <cell r="A377" t="str">
            <v>2 28</v>
          </cell>
          <cell r="B377">
            <v>40.5</v>
          </cell>
          <cell r="C377">
            <v>40.5</v>
          </cell>
          <cell r="D377">
            <v>30.172315999999999</v>
          </cell>
          <cell r="E377">
            <v>40.5</v>
          </cell>
          <cell r="F377">
            <v>40.5</v>
          </cell>
          <cell r="G377">
            <v>40.5</v>
          </cell>
          <cell r="H377">
            <v>0</v>
          </cell>
          <cell r="I377">
            <v>0</v>
          </cell>
          <cell r="J377">
            <v>0</v>
          </cell>
          <cell r="K377">
            <v>40.5</v>
          </cell>
        </row>
        <row r="378">
          <cell r="A378" t="str">
            <v>2 29</v>
          </cell>
          <cell r="B378">
            <v>11.063904000000001</v>
          </cell>
          <cell r="C378">
            <v>11.063904000000001</v>
          </cell>
          <cell r="D378">
            <v>11.361459999999999</v>
          </cell>
          <cell r="E378">
            <v>13.408174000000002</v>
          </cell>
          <cell r="F378">
            <v>13.408174000000002</v>
          </cell>
          <cell r="G378">
            <v>12.178254000000001</v>
          </cell>
          <cell r="H378">
            <v>0</v>
          </cell>
          <cell r="I378">
            <v>0</v>
          </cell>
          <cell r="J378">
            <v>0</v>
          </cell>
          <cell r="K378">
            <v>12.178254000000001</v>
          </cell>
        </row>
        <row r="379">
          <cell r="A379" t="str">
            <v>2 3</v>
          </cell>
          <cell r="B379">
            <v>20.676531999999998</v>
          </cell>
          <cell r="C379">
            <v>20.676531999999998</v>
          </cell>
          <cell r="D379">
            <v>12.027286</v>
          </cell>
          <cell r="E379">
            <v>18.176532999999999</v>
          </cell>
          <cell r="F379">
            <v>18.176532999999999</v>
          </cell>
          <cell r="G379">
            <v>17.987224999999999</v>
          </cell>
          <cell r="H379">
            <v>0</v>
          </cell>
          <cell r="I379">
            <v>0</v>
          </cell>
          <cell r="J379">
            <v>0</v>
          </cell>
          <cell r="K379">
            <v>17.987224999999999</v>
          </cell>
        </row>
        <row r="380">
          <cell r="A380" t="str">
            <v>2 31</v>
          </cell>
          <cell r="B380">
            <v>0.63</v>
          </cell>
          <cell r="C380">
            <v>0.63</v>
          </cell>
          <cell r="D380">
            <v>0.69151200000000002</v>
          </cell>
          <cell r="E380">
            <v>0.8</v>
          </cell>
          <cell r="F380">
            <v>0.8</v>
          </cell>
          <cell r="G380">
            <v>1.3</v>
          </cell>
          <cell r="H380">
            <v>0</v>
          </cell>
          <cell r="I380">
            <v>0</v>
          </cell>
          <cell r="J380">
            <v>0</v>
          </cell>
          <cell r="K380">
            <v>1.3</v>
          </cell>
        </row>
        <row r="381">
          <cell r="A381" t="str">
            <v>2 32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2 37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2 38</v>
          </cell>
          <cell r="B383">
            <v>0</v>
          </cell>
          <cell r="C383">
            <v>0</v>
          </cell>
          <cell r="D383">
            <v>3.3079999999999998E-2</v>
          </cell>
          <cell r="E383">
            <v>4.7677999999999998E-2</v>
          </cell>
          <cell r="F383">
            <v>4.7677999999999998E-2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2 39</v>
          </cell>
          <cell r="B384">
            <v>0.5</v>
          </cell>
          <cell r="C384">
            <v>0.5</v>
          </cell>
          <cell r="D384">
            <v>0.32201099999999994</v>
          </cell>
          <cell r="E384">
            <v>0.52</v>
          </cell>
          <cell r="F384">
            <v>0.52</v>
          </cell>
          <cell r="G384">
            <v>0.52</v>
          </cell>
          <cell r="H384">
            <v>0</v>
          </cell>
          <cell r="I384">
            <v>0</v>
          </cell>
          <cell r="J384">
            <v>0</v>
          </cell>
          <cell r="K384">
            <v>0.52</v>
          </cell>
        </row>
        <row r="385">
          <cell r="A385" t="str">
            <v>2 4</v>
          </cell>
          <cell r="B385">
            <v>17.700198</v>
          </cell>
          <cell r="C385">
            <v>17.700198</v>
          </cell>
          <cell r="D385">
            <v>3.8548870000000006</v>
          </cell>
          <cell r="E385">
            <v>18.067245</v>
          </cell>
          <cell r="F385">
            <v>18.067245</v>
          </cell>
          <cell r="G385">
            <v>27.957270000000001</v>
          </cell>
          <cell r="H385">
            <v>0</v>
          </cell>
          <cell r="I385">
            <v>0</v>
          </cell>
          <cell r="J385">
            <v>0</v>
          </cell>
          <cell r="K385">
            <v>27.957270000000001</v>
          </cell>
        </row>
        <row r="386">
          <cell r="A386" t="str">
            <v>2 40</v>
          </cell>
          <cell r="B386">
            <v>10.534255</v>
          </cell>
          <cell r="C386">
            <v>10.534255</v>
          </cell>
          <cell r="D386">
            <v>20.077348999999998</v>
          </cell>
          <cell r="E386">
            <v>0</v>
          </cell>
          <cell r="F386">
            <v>0</v>
          </cell>
          <cell r="G386">
            <v>1.6090500000000001</v>
          </cell>
          <cell r="H386">
            <v>0</v>
          </cell>
          <cell r="I386">
            <v>0</v>
          </cell>
          <cell r="J386">
            <v>0</v>
          </cell>
          <cell r="K386">
            <v>1.6090500000000001</v>
          </cell>
        </row>
        <row r="387">
          <cell r="A387" t="str">
            <v>2 41</v>
          </cell>
          <cell r="B387">
            <v>80.165744999999973</v>
          </cell>
          <cell r="C387">
            <v>80.165744999999973</v>
          </cell>
          <cell r="D387">
            <v>268.21982600000001</v>
          </cell>
          <cell r="E387">
            <v>36.203620000000008</v>
          </cell>
          <cell r="F387">
            <v>36.203620000000008</v>
          </cell>
          <cell r="G387">
            <v>28.459943000000003</v>
          </cell>
          <cell r="H387">
            <v>2.0350779999999999</v>
          </cell>
          <cell r="I387">
            <v>0</v>
          </cell>
          <cell r="J387">
            <v>0</v>
          </cell>
          <cell r="K387">
            <v>26.424865000000004</v>
          </cell>
        </row>
        <row r="388">
          <cell r="A388" t="str">
            <v>2 42</v>
          </cell>
          <cell r="B388">
            <v>3</v>
          </cell>
          <cell r="C388">
            <v>3</v>
          </cell>
          <cell r="D388">
            <v>0</v>
          </cell>
          <cell r="E388">
            <v>3</v>
          </cell>
          <cell r="F388">
            <v>3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2 5</v>
          </cell>
          <cell r="B389">
            <v>0</v>
          </cell>
          <cell r="C389">
            <v>0</v>
          </cell>
          <cell r="D389">
            <v>4.3470959999999996</v>
          </cell>
          <cell r="E389">
            <v>0</v>
          </cell>
          <cell r="F389">
            <v>0</v>
          </cell>
          <cell r="G389">
            <v>8.6189210000000003</v>
          </cell>
          <cell r="H389">
            <v>0</v>
          </cell>
          <cell r="I389">
            <v>0</v>
          </cell>
          <cell r="J389">
            <v>0</v>
          </cell>
          <cell r="K389">
            <v>8.6189210000000003</v>
          </cell>
        </row>
        <row r="390">
          <cell r="A390" t="str">
            <v>2 99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20 1</v>
          </cell>
          <cell r="B391">
            <v>1272.8007629999993</v>
          </cell>
          <cell r="C391">
            <v>1254.4621229999993</v>
          </cell>
          <cell r="D391">
            <v>1045.2953659999994</v>
          </cell>
          <cell r="E391">
            <v>1282.5638570000003</v>
          </cell>
          <cell r="F391">
            <v>1272.4583330000003</v>
          </cell>
          <cell r="G391">
            <v>1240.588896</v>
          </cell>
          <cell r="H391">
            <v>3.7616079999999994</v>
          </cell>
          <cell r="I391">
            <v>0</v>
          </cell>
          <cell r="J391">
            <v>0</v>
          </cell>
          <cell r="K391">
            <v>1236.827288</v>
          </cell>
        </row>
        <row r="392">
          <cell r="A392" t="str">
            <v>20 10</v>
          </cell>
          <cell r="B392">
            <v>36.490290000000002</v>
          </cell>
          <cell r="C392">
            <v>36.490290000000002</v>
          </cell>
          <cell r="D392">
            <v>23.974813000000008</v>
          </cell>
          <cell r="E392">
            <v>49.122344999999989</v>
          </cell>
          <cell r="F392">
            <v>47.61791199999999</v>
          </cell>
          <cell r="G392">
            <v>24.327911</v>
          </cell>
          <cell r="H392">
            <v>1.6039909999999999</v>
          </cell>
          <cell r="I392">
            <v>0</v>
          </cell>
          <cell r="J392">
            <v>0</v>
          </cell>
          <cell r="K392">
            <v>22.72392</v>
          </cell>
        </row>
        <row r="393">
          <cell r="A393" t="str">
            <v>20 11</v>
          </cell>
          <cell r="B393">
            <v>22.455893000000003</v>
          </cell>
          <cell r="C393">
            <v>22.455893000000003</v>
          </cell>
          <cell r="D393">
            <v>13.700135999999997</v>
          </cell>
          <cell r="E393">
            <v>20.525534</v>
          </cell>
          <cell r="F393">
            <v>20.408964000000001</v>
          </cell>
          <cell r="G393">
            <v>12.498001000000002</v>
          </cell>
          <cell r="H393">
            <v>9.5000000000000001E-2</v>
          </cell>
          <cell r="I393">
            <v>0</v>
          </cell>
          <cell r="J393">
            <v>0</v>
          </cell>
          <cell r="K393">
            <v>12.403001000000003</v>
          </cell>
        </row>
        <row r="394">
          <cell r="A394" t="str">
            <v>20 12</v>
          </cell>
          <cell r="B394">
            <v>6.7548919999999999</v>
          </cell>
          <cell r="C394">
            <v>6.7548919999999999</v>
          </cell>
          <cell r="D394">
            <v>4.9094050000000005</v>
          </cell>
          <cell r="E394">
            <v>7.848236</v>
          </cell>
          <cell r="F394">
            <v>7.8209159999999995</v>
          </cell>
          <cell r="G394">
            <v>3.7709669999999988</v>
          </cell>
          <cell r="H394">
            <v>0</v>
          </cell>
          <cell r="I394">
            <v>0</v>
          </cell>
          <cell r="J394">
            <v>0</v>
          </cell>
          <cell r="K394">
            <v>3.7709669999999988</v>
          </cell>
        </row>
        <row r="395">
          <cell r="A395" t="str">
            <v>20 13</v>
          </cell>
          <cell r="B395">
            <v>4.8736349999999984</v>
          </cell>
          <cell r="C395">
            <v>4.8736349999999984</v>
          </cell>
          <cell r="D395">
            <v>3.671349999999999</v>
          </cell>
          <cell r="E395">
            <v>6.2370549999999998</v>
          </cell>
          <cell r="F395">
            <v>6.2097350000000002</v>
          </cell>
          <cell r="G395">
            <v>4.3607150000000008</v>
          </cell>
          <cell r="H395">
            <v>0.64749999999999996</v>
          </cell>
          <cell r="I395">
            <v>0</v>
          </cell>
          <cell r="J395">
            <v>0</v>
          </cell>
          <cell r="K395">
            <v>3.7132149999999995</v>
          </cell>
        </row>
        <row r="396">
          <cell r="A396" t="str">
            <v>20 14</v>
          </cell>
          <cell r="B396">
            <v>851.06934999999999</v>
          </cell>
          <cell r="C396">
            <v>1942.56935</v>
          </cell>
          <cell r="D396">
            <v>0.47176200000000007</v>
          </cell>
          <cell r="E396">
            <v>2843.1921950000001</v>
          </cell>
          <cell r="F396">
            <v>2762.3204530000003</v>
          </cell>
          <cell r="G396">
            <v>2323.9055000000008</v>
          </cell>
          <cell r="H396">
            <v>71.3</v>
          </cell>
          <cell r="I396">
            <v>300</v>
          </cell>
          <cell r="J396">
            <v>0</v>
          </cell>
          <cell r="K396">
            <v>2552.6055000000006</v>
          </cell>
        </row>
        <row r="397">
          <cell r="A397" t="str">
            <v>20 15</v>
          </cell>
          <cell r="B397">
            <v>34.150288000000003</v>
          </cell>
          <cell r="C397">
            <v>34.150288000000003</v>
          </cell>
          <cell r="D397">
            <v>33.718068000000002</v>
          </cell>
          <cell r="E397">
            <v>37.611685999999999</v>
          </cell>
          <cell r="F397">
            <v>41.084365999999996</v>
          </cell>
          <cell r="G397">
            <v>7.8063840000000022</v>
          </cell>
          <cell r="H397">
            <v>0.26452599999999998</v>
          </cell>
          <cell r="I397">
            <v>0</v>
          </cell>
          <cell r="J397">
            <v>0</v>
          </cell>
          <cell r="K397">
            <v>7.5418580000000022</v>
          </cell>
        </row>
        <row r="398">
          <cell r="A398" t="str">
            <v>20 16</v>
          </cell>
          <cell r="B398">
            <v>7.1118889999999988</v>
          </cell>
          <cell r="C398">
            <v>7.1118889999999988</v>
          </cell>
          <cell r="D398">
            <v>8.4977879999999999</v>
          </cell>
          <cell r="E398">
            <v>8.0957209999999993</v>
          </cell>
          <cell r="F398">
            <v>8.0957209999999993</v>
          </cell>
          <cell r="G398">
            <v>2.480109000000001</v>
          </cell>
          <cell r="H398">
            <v>0</v>
          </cell>
          <cell r="I398">
            <v>0</v>
          </cell>
          <cell r="J398">
            <v>0</v>
          </cell>
          <cell r="K398">
            <v>2.480109000000001</v>
          </cell>
        </row>
        <row r="399">
          <cell r="A399" t="str">
            <v>20 17</v>
          </cell>
          <cell r="B399">
            <v>692.62885000000006</v>
          </cell>
          <cell r="C399">
            <v>2032.261084</v>
          </cell>
          <cell r="D399">
            <v>0.174122</v>
          </cell>
          <cell r="E399">
            <v>1575</v>
          </cell>
          <cell r="F399">
            <v>1528.8892510000001</v>
          </cell>
          <cell r="G399">
            <v>1599.883914</v>
          </cell>
          <cell r="H399">
            <v>48.6</v>
          </cell>
          <cell r="I399">
            <v>250</v>
          </cell>
          <cell r="J399">
            <v>0</v>
          </cell>
          <cell r="K399">
            <v>1801.2839139999999</v>
          </cell>
        </row>
        <row r="400">
          <cell r="A400" t="str">
            <v>20 18</v>
          </cell>
          <cell r="B400">
            <v>0</v>
          </cell>
          <cell r="C400">
            <v>0</v>
          </cell>
          <cell r="D400">
            <v>4800.5707579999998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20 19</v>
          </cell>
          <cell r="B401">
            <v>304.68086699999998</v>
          </cell>
          <cell r="C401">
            <v>419.780867</v>
          </cell>
          <cell r="D401">
            <v>301.7313029999998</v>
          </cell>
          <cell r="E401">
            <v>683.07634599999994</v>
          </cell>
          <cell r="F401">
            <v>646.23490100000004</v>
          </cell>
          <cell r="G401">
            <v>107.85312099999993</v>
          </cell>
          <cell r="H401">
            <v>1.09E-3</v>
          </cell>
          <cell r="I401">
            <v>0</v>
          </cell>
          <cell r="J401">
            <v>0</v>
          </cell>
          <cell r="K401">
            <v>107.85203099999993</v>
          </cell>
        </row>
        <row r="402">
          <cell r="A402" t="str">
            <v>20 2</v>
          </cell>
          <cell r="B402">
            <v>628.06203699999958</v>
          </cell>
          <cell r="C402">
            <v>504.99039199999993</v>
          </cell>
          <cell r="D402">
            <v>460.40663999999964</v>
          </cell>
          <cell r="E402">
            <v>572.71800999999994</v>
          </cell>
          <cell r="F402">
            <v>585.73272199999997</v>
          </cell>
          <cell r="G402">
            <v>538.37375999999927</v>
          </cell>
          <cell r="H402">
            <v>5.3737869999999992</v>
          </cell>
          <cell r="I402">
            <v>0</v>
          </cell>
          <cell r="J402">
            <v>0</v>
          </cell>
          <cell r="K402">
            <v>532.9999729999995</v>
          </cell>
        </row>
        <row r="403">
          <cell r="A403" t="str">
            <v>20 20</v>
          </cell>
          <cell r="B403">
            <v>123.82595800000001</v>
          </cell>
          <cell r="C403">
            <v>123.82595800000001</v>
          </cell>
          <cell r="D403">
            <v>68.328866000000005</v>
          </cell>
          <cell r="E403">
            <v>183.78578299999998</v>
          </cell>
          <cell r="F403">
            <v>194.583913</v>
          </cell>
          <cell r="G403">
            <v>109.13867600000002</v>
          </cell>
          <cell r="H403">
            <v>0</v>
          </cell>
          <cell r="I403">
            <v>0</v>
          </cell>
          <cell r="J403">
            <v>0</v>
          </cell>
          <cell r="K403">
            <v>109.13867600000002</v>
          </cell>
        </row>
        <row r="404">
          <cell r="A404" t="str">
            <v>20 21</v>
          </cell>
          <cell r="B404">
            <v>292.289379</v>
          </cell>
          <cell r="C404">
            <v>291.45180299999998</v>
          </cell>
          <cell r="D404">
            <v>245.982508</v>
          </cell>
          <cell r="E404">
            <v>564.55684599999961</v>
          </cell>
          <cell r="F404">
            <v>667.17389599999956</v>
          </cell>
          <cell r="G404">
            <v>102.31445399999998</v>
          </cell>
          <cell r="H404">
            <v>0.28898299999999999</v>
          </cell>
          <cell r="I404">
            <v>0</v>
          </cell>
          <cell r="J404">
            <v>0</v>
          </cell>
          <cell r="K404">
            <v>102.025471</v>
          </cell>
        </row>
        <row r="405">
          <cell r="A405" t="str">
            <v>20 22</v>
          </cell>
          <cell r="B405">
            <v>97.033168000000018</v>
          </cell>
          <cell r="C405">
            <v>97.033168000000018</v>
          </cell>
          <cell r="D405">
            <v>72.589498999999975</v>
          </cell>
          <cell r="E405">
            <v>125.88442500000001</v>
          </cell>
          <cell r="F405">
            <v>124.909887</v>
          </cell>
          <cell r="G405">
            <v>109.77933199999998</v>
          </cell>
          <cell r="H405">
            <v>0.1</v>
          </cell>
          <cell r="I405">
            <v>0</v>
          </cell>
          <cell r="J405">
            <v>0</v>
          </cell>
          <cell r="K405">
            <v>109.67933199999999</v>
          </cell>
        </row>
        <row r="406">
          <cell r="A406" t="str">
            <v>20 23</v>
          </cell>
          <cell r="B406">
            <v>0</v>
          </cell>
          <cell r="C406">
            <v>0</v>
          </cell>
          <cell r="D406">
            <v>111.930622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20 24</v>
          </cell>
          <cell r="B407">
            <v>0</v>
          </cell>
          <cell r="C407">
            <v>0</v>
          </cell>
          <cell r="D407">
            <v>2.0699999999999998E-3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20 26</v>
          </cell>
          <cell r="B408">
            <v>204.08102499999995</v>
          </cell>
          <cell r="C408">
            <v>204.08102499999995</v>
          </cell>
          <cell r="D408">
            <v>190.95114699999996</v>
          </cell>
          <cell r="E408">
            <v>284.29280199999988</v>
          </cell>
          <cell r="F408">
            <v>294.16308499999991</v>
          </cell>
          <cell r="G408">
            <v>64.730056999999974</v>
          </cell>
          <cell r="H408">
            <v>1.9</v>
          </cell>
          <cell r="I408">
            <v>0</v>
          </cell>
          <cell r="J408">
            <v>0</v>
          </cell>
          <cell r="K408">
            <v>62.830056999999989</v>
          </cell>
        </row>
        <row r="409">
          <cell r="A409" t="str">
            <v>20 27</v>
          </cell>
          <cell r="B409">
            <v>211.05613500000001</v>
          </cell>
          <cell r="C409">
            <v>210.28290000000001</v>
          </cell>
          <cell r="D409">
            <v>128.25467499999999</v>
          </cell>
          <cell r="E409">
            <v>260.606022</v>
          </cell>
          <cell r="F409">
            <v>317.20602200000002</v>
          </cell>
          <cell r="G409">
            <v>201.3031499999997</v>
          </cell>
          <cell r="H409">
            <v>9.6999999999999993</v>
          </cell>
          <cell r="I409">
            <v>0</v>
          </cell>
          <cell r="J409">
            <v>0</v>
          </cell>
          <cell r="K409">
            <v>191.60314999999969</v>
          </cell>
        </row>
        <row r="410">
          <cell r="A410" t="str">
            <v>20 28</v>
          </cell>
          <cell r="B410">
            <v>30.959455999999999</v>
          </cell>
          <cell r="C410">
            <v>30.959455999999999</v>
          </cell>
          <cell r="D410">
            <v>25.715570000000003</v>
          </cell>
          <cell r="E410">
            <v>48.698697000000003</v>
          </cell>
          <cell r="F410">
            <v>47.698697000000003</v>
          </cell>
          <cell r="G410">
            <v>51.052999999999997</v>
          </cell>
          <cell r="H410">
            <v>0.6</v>
          </cell>
          <cell r="I410">
            <v>0</v>
          </cell>
          <cell r="J410">
            <v>0</v>
          </cell>
          <cell r="K410">
            <v>50.453000000000003</v>
          </cell>
        </row>
        <row r="411">
          <cell r="A411" t="str">
            <v>20 29</v>
          </cell>
          <cell r="B411">
            <v>41.800491000000001</v>
          </cell>
          <cell r="C411">
            <v>41.800491000000001</v>
          </cell>
          <cell r="D411">
            <v>46.618178999999998</v>
          </cell>
          <cell r="E411">
            <v>88.836747000000017</v>
          </cell>
          <cell r="F411">
            <v>88.309427000000014</v>
          </cell>
          <cell r="G411">
            <v>49.029231000000024</v>
          </cell>
          <cell r="H411">
            <v>0</v>
          </cell>
          <cell r="I411">
            <v>0</v>
          </cell>
          <cell r="J411">
            <v>0</v>
          </cell>
          <cell r="K411">
            <v>49.029231000000024</v>
          </cell>
        </row>
        <row r="412">
          <cell r="A412" t="str">
            <v>20 3</v>
          </cell>
          <cell r="B412">
            <v>13.775352000000002</v>
          </cell>
          <cell r="C412">
            <v>13.564561000000001</v>
          </cell>
          <cell r="D412">
            <v>3.194944</v>
          </cell>
          <cell r="E412">
            <v>16.942762999999999</v>
          </cell>
          <cell r="F412">
            <v>16.942762999999999</v>
          </cell>
          <cell r="G412">
            <v>10.733666999999993</v>
          </cell>
          <cell r="H412">
            <v>0.96460499999999993</v>
          </cell>
          <cell r="I412">
            <v>0</v>
          </cell>
          <cell r="J412">
            <v>0</v>
          </cell>
          <cell r="K412">
            <v>9.7690619999999946</v>
          </cell>
        </row>
        <row r="413">
          <cell r="A413" t="str">
            <v>20 32</v>
          </cell>
          <cell r="B413">
            <v>0</v>
          </cell>
          <cell r="C413">
            <v>0</v>
          </cell>
          <cell r="D413">
            <v>11.231057</v>
          </cell>
          <cell r="E413">
            <v>21.950800000000001</v>
          </cell>
          <cell r="F413">
            <v>21.950800000000001</v>
          </cell>
          <cell r="G413">
            <v>21.233246000000001</v>
          </cell>
          <cell r="H413">
            <v>0</v>
          </cell>
          <cell r="I413">
            <v>0</v>
          </cell>
          <cell r="J413">
            <v>0</v>
          </cell>
          <cell r="K413">
            <v>21.233246000000001</v>
          </cell>
        </row>
        <row r="414">
          <cell r="A414" t="str">
            <v>20 33</v>
          </cell>
          <cell r="B414">
            <v>3</v>
          </cell>
          <cell r="C414">
            <v>3</v>
          </cell>
          <cell r="D414">
            <v>0</v>
          </cell>
          <cell r="E414">
            <v>3</v>
          </cell>
          <cell r="F414">
            <v>0.54639800000000005</v>
          </cell>
          <cell r="G414">
            <v>2.4644379999999999</v>
          </cell>
          <cell r="H414">
            <v>0</v>
          </cell>
          <cell r="I414">
            <v>0</v>
          </cell>
          <cell r="J414">
            <v>0</v>
          </cell>
          <cell r="K414">
            <v>2.4644379999999999</v>
          </cell>
        </row>
        <row r="415">
          <cell r="A415" t="str">
            <v>20 37</v>
          </cell>
          <cell r="B415">
            <v>489.773574</v>
          </cell>
          <cell r="C415">
            <v>489.773574</v>
          </cell>
          <cell r="D415">
            <v>489.773574</v>
          </cell>
          <cell r="E415">
            <v>489.773574</v>
          </cell>
          <cell r="F415">
            <v>479.48883599999999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20 38</v>
          </cell>
          <cell r="B416">
            <v>9.1686359999999993</v>
          </cell>
          <cell r="C416">
            <v>9.1686359999999993</v>
          </cell>
          <cell r="D416">
            <v>3.7513580000000002</v>
          </cell>
          <cell r="E416">
            <v>17</v>
          </cell>
          <cell r="F416">
            <v>16</v>
          </cell>
          <cell r="G416">
            <v>8.619256</v>
          </cell>
          <cell r="H416">
            <v>0</v>
          </cell>
          <cell r="I416">
            <v>0</v>
          </cell>
          <cell r="J416">
            <v>0</v>
          </cell>
          <cell r="K416">
            <v>8.619256</v>
          </cell>
        </row>
        <row r="417">
          <cell r="A417" t="str">
            <v>20 39</v>
          </cell>
          <cell r="B417">
            <v>22.340199999999999</v>
          </cell>
          <cell r="C417">
            <v>22.340199999999999</v>
          </cell>
          <cell r="D417">
            <v>8.4912039999999998</v>
          </cell>
          <cell r="E417">
            <v>0.55400000000000005</v>
          </cell>
          <cell r="F417">
            <v>0.55400000000000005</v>
          </cell>
          <cell r="G417">
            <v>0.61109400000000003</v>
          </cell>
          <cell r="H417">
            <v>0</v>
          </cell>
          <cell r="I417">
            <v>0</v>
          </cell>
          <cell r="J417">
            <v>0</v>
          </cell>
          <cell r="K417">
            <v>0.61109400000000003</v>
          </cell>
        </row>
        <row r="418">
          <cell r="A418" t="str">
            <v>20 4</v>
          </cell>
          <cell r="B418">
            <v>57.319685000000007</v>
          </cell>
          <cell r="C418">
            <v>54.148924000000001</v>
          </cell>
          <cell r="D418">
            <v>25.387642999999997</v>
          </cell>
          <cell r="E418">
            <v>91.721276000000003</v>
          </cell>
          <cell r="F418">
            <v>90.223527000000004</v>
          </cell>
          <cell r="G418">
            <v>82.146771000000001</v>
          </cell>
          <cell r="H418">
            <v>3.5</v>
          </cell>
          <cell r="I418">
            <v>0</v>
          </cell>
          <cell r="J418">
            <v>0</v>
          </cell>
          <cell r="K418">
            <v>78.646771000000001</v>
          </cell>
        </row>
        <row r="419">
          <cell r="A419" t="str">
            <v>20 41</v>
          </cell>
          <cell r="B419">
            <v>712.664534</v>
          </cell>
          <cell r="C419">
            <v>712.664534</v>
          </cell>
          <cell r="D419">
            <v>674.0200909999993</v>
          </cell>
          <cell r="E419">
            <v>454.42307599999998</v>
          </cell>
          <cell r="F419">
            <v>499.97914400000008</v>
          </cell>
          <cell r="G419">
            <v>333.999369</v>
          </cell>
          <cell r="H419">
            <v>34</v>
          </cell>
          <cell r="I419">
            <v>0</v>
          </cell>
          <cell r="J419">
            <v>0</v>
          </cell>
          <cell r="K419">
            <v>299.999369</v>
          </cell>
        </row>
        <row r="420">
          <cell r="A420" t="str">
            <v>20 42</v>
          </cell>
          <cell r="B420">
            <v>14</v>
          </cell>
          <cell r="C420">
            <v>14</v>
          </cell>
          <cell r="D420">
            <v>5.7332710000000002</v>
          </cell>
          <cell r="E420">
            <v>150.6</v>
          </cell>
          <cell r="F420">
            <v>150.6</v>
          </cell>
          <cell r="G420">
            <v>51</v>
          </cell>
          <cell r="H420">
            <v>0</v>
          </cell>
          <cell r="I420">
            <v>0</v>
          </cell>
          <cell r="J420">
            <v>0</v>
          </cell>
          <cell r="K420">
            <v>51</v>
          </cell>
        </row>
        <row r="421">
          <cell r="A421" t="str">
            <v>20 44</v>
          </cell>
          <cell r="B421">
            <v>3506.8105030000002</v>
          </cell>
          <cell r="C421">
            <v>3506.8105030000002</v>
          </cell>
          <cell r="D421">
            <v>3575.6133609999997</v>
          </cell>
          <cell r="E421">
            <v>1249.8678850000001</v>
          </cell>
          <cell r="F421">
            <v>1249.8678850000001</v>
          </cell>
          <cell r="G421">
            <v>1496.54062</v>
          </cell>
          <cell r="H421">
            <v>0</v>
          </cell>
          <cell r="I421">
            <v>0</v>
          </cell>
          <cell r="J421">
            <v>0</v>
          </cell>
          <cell r="K421">
            <v>1496.54062</v>
          </cell>
        </row>
        <row r="422">
          <cell r="A422" t="str">
            <v>20 5</v>
          </cell>
          <cell r="B422">
            <v>901.45156299999996</v>
          </cell>
          <cell r="C422">
            <v>878.47141299999998</v>
          </cell>
          <cell r="D422">
            <v>1341.399539</v>
          </cell>
          <cell r="E422">
            <v>1522.9226220000003</v>
          </cell>
          <cell r="F422">
            <v>1473.644131</v>
          </cell>
          <cell r="G422">
            <v>1374.227627</v>
          </cell>
          <cell r="H422">
            <v>86.7</v>
          </cell>
          <cell r="I422">
            <v>0</v>
          </cell>
          <cell r="J422">
            <v>0</v>
          </cell>
          <cell r="K422">
            <v>1287.5276269999997</v>
          </cell>
        </row>
        <row r="423">
          <cell r="A423" t="str">
            <v>20 6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20 7</v>
          </cell>
          <cell r="B424">
            <v>0</v>
          </cell>
          <cell r="C424">
            <v>0</v>
          </cell>
          <cell r="D424">
            <v>156.70195900000002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20 8</v>
          </cell>
          <cell r="B425">
            <v>26990.480986999999</v>
          </cell>
          <cell r="C425">
            <v>37119.431551000001</v>
          </cell>
          <cell r="D425">
            <v>40243.736575000003</v>
          </cell>
          <cell r="E425">
            <v>53438.159801999987</v>
          </cell>
          <cell r="F425">
            <v>55485.852419999996</v>
          </cell>
          <cell r="G425">
            <v>73968.559856999971</v>
          </cell>
          <cell r="H425">
            <v>6294.854249</v>
          </cell>
          <cell r="I425">
            <v>1950</v>
          </cell>
          <cell r="J425">
            <v>0</v>
          </cell>
          <cell r="K425">
            <v>69623.70560799996</v>
          </cell>
        </row>
        <row r="426">
          <cell r="A426" t="str">
            <v>21 1</v>
          </cell>
          <cell r="B426">
            <v>368.17531099999991</v>
          </cell>
          <cell r="C426">
            <v>364.71121599999998</v>
          </cell>
          <cell r="D426">
            <v>337.60733799999997</v>
          </cell>
          <cell r="E426">
            <v>386.25955399999998</v>
          </cell>
          <cell r="F426">
            <v>381.85955399999995</v>
          </cell>
          <cell r="G426">
            <v>372.59947200000016</v>
          </cell>
          <cell r="H426">
            <v>12.325468000000001</v>
          </cell>
          <cell r="I426">
            <v>0</v>
          </cell>
          <cell r="J426">
            <v>0</v>
          </cell>
          <cell r="K426">
            <v>360.27400400000016</v>
          </cell>
        </row>
        <row r="427">
          <cell r="A427" t="str">
            <v>21 10</v>
          </cell>
          <cell r="B427">
            <v>10.201527</v>
          </cell>
          <cell r="C427">
            <v>9.8363479999999992</v>
          </cell>
          <cell r="D427">
            <v>5.5232069999999993</v>
          </cell>
          <cell r="E427">
            <v>18.277387000000001</v>
          </cell>
          <cell r="F427">
            <v>12.363652999999999</v>
          </cell>
          <cell r="G427">
            <v>9.2784220000000008</v>
          </cell>
          <cell r="H427">
            <v>0.43792999999999999</v>
          </cell>
          <cell r="I427">
            <v>0</v>
          </cell>
          <cell r="J427">
            <v>0</v>
          </cell>
          <cell r="K427">
            <v>8.8404919999999994</v>
          </cell>
        </row>
        <row r="428">
          <cell r="A428" t="str">
            <v>21 11</v>
          </cell>
          <cell r="B428">
            <v>7.1456210000000011</v>
          </cell>
          <cell r="C428">
            <v>7.1456210000000011</v>
          </cell>
          <cell r="D428">
            <v>7.1503139999999981</v>
          </cell>
          <cell r="E428">
            <v>9.0234119999999987</v>
          </cell>
          <cell r="F428">
            <v>8.2768509999999988</v>
          </cell>
          <cell r="G428">
            <v>7.7324559999999973</v>
          </cell>
          <cell r="H428">
            <v>0.10734400000000001</v>
          </cell>
          <cell r="I428">
            <v>0</v>
          </cell>
          <cell r="J428">
            <v>0</v>
          </cell>
          <cell r="K428">
            <v>7.6251119999999997</v>
          </cell>
        </row>
        <row r="429">
          <cell r="A429" t="str">
            <v>21 12</v>
          </cell>
          <cell r="B429">
            <v>11.409498000000001</v>
          </cell>
          <cell r="C429">
            <v>11.409498000000001</v>
          </cell>
          <cell r="D429">
            <v>3.0162739999999992</v>
          </cell>
          <cell r="E429">
            <v>17.245529000000001</v>
          </cell>
          <cell r="F429">
            <v>15.419163000000001</v>
          </cell>
          <cell r="G429">
            <v>6.4368870000000014</v>
          </cell>
          <cell r="H429">
            <v>1.6239000000000003E-2</v>
          </cell>
          <cell r="I429">
            <v>0</v>
          </cell>
          <cell r="J429">
            <v>0</v>
          </cell>
          <cell r="K429">
            <v>6.420647999999999</v>
          </cell>
        </row>
        <row r="430">
          <cell r="A430" t="str">
            <v>21 13</v>
          </cell>
          <cell r="B430">
            <v>16.859622999999996</v>
          </cell>
          <cell r="C430">
            <v>16.859622999999996</v>
          </cell>
          <cell r="D430">
            <v>0.58275299999999997</v>
          </cell>
          <cell r="E430">
            <v>29.057135000000002</v>
          </cell>
          <cell r="F430">
            <v>27.765749000000003</v>
          </cell>
          <cell r="G430">
            <v>3.6726699999999992</v>
          </cell>
          <cell r="H430">
            <v>3.1773999999999997E-2</v>
          </cell>
          <cell r="I430">
            <v>0</v>
          </cell>
          <cell r="J430">
            <v>0</v>
          </cell>
          <cell r="K430">
            <v>3.6408959999999997</v>
          </cell>
        </row>
        <row r="431">
          <cell r="A431" t="str">
            <v>21 14</v>
          </cell>
          <cell r="B431">
            <v>2.7932169999999998</v>
          </cell>
          <cell r="C431">
            <v>2.7932169999999998</v>
          </cell>
          <cell r="D431">
            <v>0.13720000000000002</v>
          </cell>
          <cell r="E431">
            <v>7.3468020000000003</v>
          </cell>
          <cell r="F431">
            <v>7.2997639999999997</v>
          </cell>
          <cell r="G431">
            <v>8.5100730000000002</v>
          </cell>
          <cell r="H431">
            <v>4.3940000000000003E-3</v>
          </cell>
          <cell r="I431">
            <v>0</v>
          </cell>
          <cell r="J431">
            <v>0</v>
          </cell>
          <cell r="K431">
            <v>8.5056790000000007</v>
          </cell>
        </row>
        <row r="432">
          <cell r="A432" t="str">
            <v>21 15</v>
          </cell>
          <cell r="B432">
            <v>38.148479999999999</v>
          </cell>
          <cell r="C432">
            <v>32.833774999999989</v>
          </cell>
          <cell r="D432">
            <v>26.117107000000001</v>
          </cell>
          <cell r="E432">
            <v>44.977231999999994</v>
          </cell>
          <cell r="F432">
            <v>40.858616999999995</v>
          </cell>
          <cell r="G432">
            <v>39.42287000000001</v>
          </cell>
          <cell r="H432">
            <v>2.0517639999999999</v>
          </cell>
          <cell r="I432">
            <v>0</v>
          </cell>
          <cell r="J432">
            <v>0</v>
          </cell>
          <cell r="K432">
            <v>37.371106000000005</v>
          </cell>
        </row>
        <row r="433">
          <cell r="A433" t="str">
            <v>21 16</v>
          </cell>
          <cell r="B433">
            <v>10.835207</v>
          </cell>
          <cell r="C433">
            <v>10.835207</v>
          </cell>
          <cell r="D433">
            <v>5.9743209999999998</v>
          </cell>
          <cell r="E433">
            <v>11.570902</v>
          </cell>
          <cell r="F433">
            <v>5.5099020000000003</v>
          </cell>
          <cell r="G433">
            <v>6.1976610000000001</v>
          </cell>
          <cell r="H433">
            <v>3.7892779999999999</v>
          </cell>
          <cell r="I433">
            <v>0</v>
          </cell>
          <cell r="J433">
            <v>0</v>
          </cell>
          <cell r="K433">
            <v>2.4083829999999997</v>
          </cell>
        </row>
        <row r="434">
          <cell r="A434" t="str">
            <v>21 18</v>
          </cell>
          <cell r="B434">
            <v>0</v>
          </cell>
          <cell r="C434">
            <v>0</v>
          </cell>
          <cell r="D434">
            <v>81.564604000000003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21 19</v>
          </cell>
          <cell r="B435">
            <v>21.003241000000003</v>
          </cell>
          <cell r="C435">
            <v>21.003241000000003</v>
          </cell>
          <cell r="D435">
            <v>22.681916999999995</v>
          </cell>
          <cell r="E435">
            <v>54.580326999999997</v>
          </cell>
          <cell r="F435">
            <v>49.415486999999999</v>
          </cell>
          <cell r="G435">
            <v>72.94555699999998</v>
          </cell>
          <cell r="H435">
            <v>10.141983</v>
          </cell>
          <cell r="I435">
            <v>0</v>
          </cell>
          <cell r="J435">
            <v>0</v>
          </cell>
          <cell r="K435">
            <v>62.803574000000005</v>
          </cell>
        </row>
        <row r="436">
          <cell r="A436" t="str">
            <v>21 2</v>
          </cell>
          <cell r="B436">
            <v>168.12317700000003</v>
          </cell>
          <cell r="C436">
            <v>150.10395100000005</v>
          </cell>
          <cell r="D436">
            <v>151.107302</v>
          </cell>
          <cell r="E436">
            <v>145.92540199999996</v>
          </cell>
          <cell r="F436">
            <v>139.12540199999998</v>
          </cell>
          <cell r="G436">
            <v>141.1251729999999</v>
          </cell>
          <cell r="H436">
            <v>7.6763739999999983</v>
          </cell>
          <cell r="I436">
            <v>0</v>
          </cell>
          <cell r="J436">
            <v>0</v>
          </cell>
          <cell r="K436">
            <v>133.44879899999992</v>
          </cell>
        </row>
        <row r="437">
          <cell r="A437" t="str">
            <v>21 20</v>
          </cell>
          <cell r="B437">
            <v>8.1948530000000002</v>
          </cell>
          <cell r="C437">
            <v>8.1948530000000002</v>
          </cell>
          <cell r="D437">
            <v>2.189165</v>
          </cell>
          <cell r="E437">
            <v>15.003162999999999</v>
          </cell>
          <cell r="F437">
            <v>13.640518</v>
          </cell>
          <cell r="G437">
            <v>8.1038219999999992</v>
          </cell>
          <cell r="H437">
            <v>0.20330700000000002</v>
          </cell>
          <cell r="I437">
            <v>0</v>
          </cell>
          <cell r="J437">
            <v>0</v>
          </cell>
          <cell r="K437">
            <v>7.9005150000000004</v>
          </cell>
        </row>
        <row r="438">
          <cell r="A438" t="str">
            <v>21 21</v>
          </cell>
          <cell r="B438">
            <v>50.904958999999991</v>
          </cell>
          <cell r="C438">
            <v>49.997958999999994</v>
          </cell>
          <cell r="D438">
            <v>53.879195000000003</v>
          </cell>
          <cell r="E438">
            <v>145.46849399999999</v>
          </cell>
          <cell r="F438">
            <v>136.087434</v>
          </cell>
          <cell r="G438">
            <v>75.586215999999979</v>
          </cell>
          <cell r="H438">
            <v>1.1178410000000001</v>
          </cell>
          <cell r="I438">
            <v>0</v>
          </cell>
          <cell r="J438">
            <v>0</v>
          </cell>
          <cell r="K438">
            <v>74.46837499999998</v>
          </cell>
        </row>
        <row r="439">
          <cell r="A439" t="str">
            <v>21 22</v>
          </cell>
          <cell r="B439">
            <v>35.599229000000001</v>
          </cell>
          <cell r="C439">
            <v>33.049625999999996</v>
          </cell>
          <cell r="D439">
            <v>31.070171999999999</v>
          </cell>
          <cell r="E439">
            <v>41.619920000000008</v>
          </cell>
          <cell r="F439">
            <v>39.585731000000003</v>
          </cell>
          <cell r="G439">
            <v>53.973678</v>
          </cell>
          <cell r="H439">
            <v>3.434199</v>
          </cell>
          <cell r="I439">
            <v>0</v>
          </cell>
          <cell r="J439">
            <v>0</v>
          </cell>
          <cell r="K439">
            <v>50.539479000000007</v>
          </cell>
        </row>
        <row r="440">
          <cell r="A440" t="str">
            <v>21 23</v>
          </cell>
          <cell r="B440">
            <v>0</v>
          </cell>
          <cell r="C440">
            <v>0</v>
          </cell>
          <cell r="D440">
            <v>67.209730999999991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21 26</v>
          </cell>
          <cell r="B441">
            <v>98.768280000000004</v>
          </cell>
          <cell r="C441">
            <v>95.933087999999998</v>
          </cell>
          <cell r="D441">
            <v>183.17226700000003</v>
          </cell>
          <cell r="E441">
            <v>118.50276900000001</v>
          </cell>
          <cell r="F441">
            <v>114.988128</v>
          </cell>
          <cell r="G441">
            <v>107.013936</v>
          </cell>
          <cell r="H441">
            <v>14.985635999999992</v>
          </cell>
          <cell r="I441">
            <v>2.2999999999999998</v>
          </cell>
          <cell r="J441">
            <v>0</v>
          </cell>
          <cell r="K441">
            <v>94.328300000000056</v>
          </cell>
        </row>
        <row r="442">
          <cell r="A442" t="str">
            <v>21 27</v>
          </cell>
          <cell r="B442">
            <v>99.94771999999999</v>
          </cell>
          <cell r="C442">
            <v>99.94771999999999</v>
          </cell>
          <cell r="D442">
            <v>66.008008000000004</v>
          </cell>
          <cell r="E442">
            <v>80.218530999999999</v>
          </cell>
          <cell r="F442">
            <v>80.12620600000001</v>
          </cell>
          <cell r="G442">
            <v>64.94899700000002</v>
          </cell>
          <cell r="H442">
            <v>8.6419440000000005</v>
          </cell>
          <cell r="I442">
            <v>1.4</v>
          </cell>
          <cell r="J442">
            <v>0</v>
          </cell>
          <cell r="K442">
            <v>57.707053000000016</v>
          </cell>
        </row>
        <row r="443">
          <cell r="A443" t="str">
            <v>21 28</v>
          </cell>
          <cell r="B443">
            <v>8.74</v>
          </cell>
          <cell r="C443">
            <v>8.74</v>
          </cell>
          <cell r="D443">
            <v>1402.1361999999999</v>
          </cell>
          <cell r="E443">
            <v>8.6541149999999991</v>
          </cell>
          <cell r="F443">
            <v>8.6462149999999998</v>
          </cell>
          <cell r="G443">
            <v>8.6462149999999998</v>
          </cell>
          <cell r="H443">
            <v>0.53242299999999998</v>
          </cell>
          <cell r="I443">
            <v>0</v>
          </cell>
          <cell r="J443">
            <v>0</v>
          </cell>
          <cell r="K443">
            <v>8.1137920000000001</v>
          </cell>
        </row>
        <row r="444">
          <cell r="A444" t="str">
            <v>21 29</v>
          </cell>
          <cell r="B444">
            <v>4.8834929999999996</v>
          </cell>
          <cell r="C444">
            <v>4.8834929999999996</v>
          </cell>
          <cell r="D444">
            <v>4.7107599999999987</v>
          </cell>
          <cell r="E444">
            <v>4.9380090000000001</v>
          </cell>
          <cell r="F444">
            <v>5.2003089999999998</v>
          </cell>
          <cell r="G444">
            <v>4.9021990000000004</v>
          </cell>
          <cell r="H444">
            <v>0.68230599999999997</v>
          </cell>
          <cell r="I444">
            <v>1.3</v>
          </cell>
          <cell r="J444">
            <v>0</v>
          </cell>
          <cell r="K444">
            <v>5.5198929999999997</v>
          </cell>
        </row>
        <row r="445">
          <cell r="A445" t="str">
            <v>21 3</v>
          </cell>
          <cell r="B445">
            <v>14.561470000000003</v>
          </cell>
          <cell r="C445">
            <v>14.561470000000003</v>
          </cell>
          <cell r="D445">
            <v>57.660148000000007</v>
          </cell>
          <cell r="E445">
            <v>14.493782000000001</v>
          </cell>
          <cell r="F445">
            <v>14.493782000000001</v>
          </cell>
          <cell r="G445">
            <v>11.906907</v>
          </cell>
          <cell r="H445">
            <v>0.33483799999999997</v>
          </cell>
          <cell r="I445">
            <v>0</v>
          </cell>
          <cell r="J445">
            <v>0</v>
          </cell>
          <cell r="K445">
            <v>11.572069000000001</v>
          </cell>
        </row>
        <row r="446">
          <cell r="A446" t="str">
            <v>21 31</v>
          </cell>
          <cell r="B446">
            <v>3.7507040000000003</v>
          </cell>
          <cell r="C446">
            <v>3.7507040000000003</v>
          </cell>
          <cell r="D446">
            <v>3.8075110000000003</v>
          </cell>
          <cell r="E446">
            <v>4.0498000000000003</v>
          </cell>
          <cell r="F446">
            <v>4.0498000000000003</v>
          </cell>
          <cell r="G446">
            <v>4.0498000000000003</v>
          </cell>
          <cell r="H446">
            <v>0</v>
          </cell>
          <cell r="I446">
            <v>0</v>
          </cell>
          <cell r="J446">
            <v>0</v>
          </cell>
          <cell r="K446">
            <v>4.0498000000000003</v>
          </cell>
        </row>
        <row r="447">
          <cell r="A447" t="str">
            <v>21 32</v>
          </cell>
          <cell r="B447">
            <v>0</v>
          </cell>
          <cell r="C447">
            <v>0</v>
          </cell>
          <cell r="D447">
            <v>3.4690409999999998</v>
          </cell>
          <cell r="E447">
            <v>3.6335999999999999</v>
          </cell>
          <cell r="F447">
            <v>3.6335999999999999</v>
          </cell>
          <cell r="G447">
            <v>3.6335999999999999</v>
          </cell>
          <cell r="H447">
            <v>0</v>
          </cell>
          <cell r="I447">
            <v>0</v>
          </cell>
          <cell r="J447">
            <v>0</v>
          </cell>
          <cell r="K447">
            <v>3.6335999999999999</v>
          </cell>
        </row>
        <row r="448">
          <cell r="A448" t="str">
            <v>21 33</v>
          </cell>
          <cell r="B448">
            <v>14.95</v>
          </cell>
          <cell r="C448">
            <v>14.95</v>
          </cell>
          <cell r="D448">
            <v>13.090493</v>
          </cell>
          <cell r="E448">
            <v>14.95</v>
          </cell>
          <cell r="F448">
            <v>14.95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21 38</v>
          </cell>
          <cell r="B449">
            <v>0.97929600000000006</v>
          </cell>
          <cell r="C449">
            <v>0.97929600000000006</v>
          </cell>
          <cell r="D449">
            <v>0.206098</v>
          </cell>
          <cell r="E449">
            <v>1</v>
          </cell>
          <cell r="F449">
            <v>1</v>
          </cell>
          <cell r="G449">
            <v>2.354625</v>
          </cell>
          <cell r="H449">
            <v>0</v>
          </cell>
          <cell r="I449">
            <v>0</v>
          </cell>
          <cell r="J449">
            <v>0</v>
          </cell>
          <cell r="K449">
            <v>2.354625</v>
          </cell>
        </row>
        <row r="450">
          <cell r="A450" t="str">
            <v>21 39</v>
          </cell>
          <cell r="B450">
            <v>706.83112300000005</v>
          </cell>
          <cell r="C450">
            <v>1195.0861229999998</v>
          </cell>
          <cell r="D450">
            <v>1114.4125480000002</v>
          </cell>
          <cell r="E450">
            <v>1094.8077859999999</v>
          </cell>
          <cell r="F450">
            <v>1744.8077859999999</v>
          </cell>
          <cell r="G450">
            <v>974.15631199999996</v>
          </cell>
          <cell r="H450">
            <v>0</v>
          </cell>
          <cell r="I450">
            <v>900</v>
          </cell>
          <cell r="J450">
            <v>0</v>
          </cell>
          <cell r="K450">
            <v>1874.1563120000001</v>
          </cell>
        </row>
        <row r="451">
          <cell r="A451" t="str">
            <v>21 4</v>
          </cell>
          <cell r="B451">
            <v>1.3544939999999999</v>
          </cell>
          <cell r="C451">
            <v>1.3544939999999999</v>
          </cell>
          <cell r="D451">
            <v>0.91659600000000008</v>
          </cell>
          <cell r="E451">
            <v>1.262486</v>
          </cell>
          <cell r="F451">
            <v>1.262486</v>
          </cell>
          <cell r="G451">
            <v>2.8673440000000001</v>
          </cell>
          <cell r="H451">
            <v>0</v>
          </cell>
          <cell r="I451">
            <v>0</v>
          </cell>
          <cell r="J451">
            <v>0</v>
          </cell>
          <cell r="K451">
            <v>2.8673440000000001</v>
          </cell>
        </row>
        <row r="452">
          <cell r="A452" t="str">
            <v>21 41</v>
          </cell>
          <cell r="B452">
            <v>83.8125</v>
          </cell>
          <cell r="C452">
            <v>83.8125</v>
          </cell>
          <cell r="D452">
            <v>30.468606999999995</v>
          </cell>
          <cell r="E452">
            <v>86.997237999999996</v>
          </cell>
          <cell r="F452">
            <v>86.997237999999996</v>
          </cell>
          <cell r="G452">
            <v>51.6</v>
          </cell>
          <cell r="H452">
            <v>3.492302</v>
          </cell>
          <cell r="I452">
            <v>0</v>
          </cell>
          <cell r="J452">
            <v>0</v>
          </cell>
          <cell r="K452">
            <v>48.107697999999992</v>
          </cell>
        </row>
        <row r="453">
          <cell r="A453" t="str">
            <v>21 42</v>
          </cell>
          <cell r="B453">
            <v>1016.182153</v>
          </cell>
          <cell r="C453">
            <v>1016.182153</v>
          </cell>
          <cell r="D453">
            <v>1074.264535</v>
          </cell>
          <cell r="E453">
            <v>1031.7078610000001</v>
          </cell>
          <cell r="F453">
            <v>1031.7078610000001</v>
          </cell>
          <cell r="G453">
            <v>959.10098700000003</v>
          </cell>
          <cell r="H453">
            <v>0</v>
          </cell>
          <cell r="I453">
            <v>100</v>
          </cell>
          <cell r="J453">
            <v>0</v>
          </cell>
          <cell r="K453">
            <v>1059.100987</v>
          </cell>
        </row>
        <row r="454">
          <cell r="A454" t="str">
            <v>21 43</v>
          </cell>
          <cell r="B454">
            <v>122.54782400000001</v>
          </cell>
          <cell r="C454">
            <v>122.54782400000001</v>
          </cell>
          <cell r="D454">
            <v>114.811787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21 5</v>
          </cell>
          <cell r="E455">
            <v>12.2</v>
          </cell>
          <cell r="F455">
            <v>12.2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21 6</v>
          </cell>
          <cell r="B456">
            <v>0.89700000000000002</v>
          </cell>
          <cell r="C456">
            <v>0.89700000000000002</v>
          </cell>
          <cell r="D456">
            <v>8.1725000000000006E-2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21 7</v>
          </cell>
          <cell r="B457">
            <v>0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22 1</v>
          </cell>
          <cell r="B458">
            <v>1854.8722190000005</v>
          </cell>
          <cell r="C458">
            <v>1855.5753590000004</v>
          </cell>
          <cell r="D458">
            <v>1622.0678949999995</v>
          </cell>
          <cell r="E458">
            <v>2059.2260689999998</v>
          </cell>
          <cell r="F458">
            <v>2023.8322800000001</v>
          </cell>
          <cell r="G458">
            <v>2155.854550999999</v>
          </cell>
          <cell r="H458">
            <v>0</v>
          </cell>
          <cell r="I458">
            <v>0</v>
          </cell>
          <cell r="J458">
            <v>0</v>
          </cell>
          <cell r="K458">
            <v>2155.854550999999</v>
          </cell>
        </row>
        <row r="459">
          <cell r="A459" t="str">
            <v>22 10</v>
          </cell>
          <cell r="B459">
            <v>260.67393099999998</v>
          </cell>
          <cell r="C459">
            <v>171.90993100000003</v>
          </cell>
          <cell r="D459">
            <v>123.77136300000002</v>
          </cell>
          <cell r="E459">
            <v>263.85327199999995</v>
          </cell>
          <cell r="F459">
            <v>192.485985</v>
          </cell>
          <cell r="G459">
            <v>108.409176</v>
          </cell>
          <cell r="H459">
            <v>32.522756000000001</v>
          </cell>
          <cell r="I459">
            <v>0</v>
          </cell>
          <cell r="J459">
            <v>0</v>
          </cell>
          <cell r="K459">
            <v>75.886420000000015</v>
          </cell>
        </row>
        <row r="460">
          <cell r="A460" t="str">
            <v>22 11</v>
          </cell>
          <cell r="B460">
            <v>15.558097999999999</v>
          </cell>
          <cell r="C460">
            <v>15.558097999999999</v>
          </cell>
          <cell r="D460">
            <v>17.076890000000006</v>
          </cell>
          <cell r="E460">
            <v>22.336329000000003</v>
          </cell>
          <cell r="F460">
            <v>22.000945000000002</v>
          </cell>
          <cell r="G460">
            <v>12.898700000000002</v>
          </cell>
          <cell r="H460">
            <v>3.8696140000000003</v>
          </cell>
          <cell r="I460">
            <v>0</v>
          </cell>
          <cell r="J460">
            <v>0</v>
          </cell>
          <cell r="K460">
            <v>9.0290860000000013</v>
          </cell>
        </row>
        <row r="461">
          <cell r="A461" t="str">
            <v>22 12</v>
          </cell>
          <cell r="B461">
            <v>33.531674000000002</v>
          </cell>
          <cell r="C461">
            <v>33.531674000000002</v>
          </cell>
          <cell r="D461">
            <v>18.917200999999991</v>
          </cell>
          <cell r="E461">
            <v>15.303016</v>
          </cell>
          <cell r="F461">
            <v>10.727620000000002</v>
          </cell>
          <cell r="G461">
            <v>12.215203999999996</v>
          </cell>
          <cell r="H461">
            <v>3.6645609999999995</v>
          </cell>
          <cell r="I461">
            <v>0</v>
          </cell>
          <cell r="J461">
            <v>0</v>
          </cell>
          <cell r="K461">
            <v>8.5506430000000027</v>
          </cell>
        </row>
        <row r="462">
          <cell r="A462" t="str">
            <v>22 13</v>
          </cell>
          <cell r="B462">
            <v>6.0852970000000015</v>
          </cell>
          <cell r="C462">
            <v>6.0852970000000015</v>
          </cell>
          <cell r="D462">
            <v>26.048193000000001</v>
          </cell>
          <cell r="E462">
            <v>20.502817000000004</v>
          </cell>
          <cell r="F462">
            <v>20.476322000000007</v>
          </cell>
          <cell r="G462">
            <v>10.874156000000001</v>
          </cell>
          <cell r="H462">
            <v>3.2622479999999996</v>
          </cell>
          <cell r="I462">
            <v>0</v>
          </cell>
          <cell r="J462">
            <v>0</v>
          </cell>
          <cell r="K462">
            <v>7.6119079999999997</v>
          </cell>
        </row>
        <row r="463">
          <cell r="A463" t="str">
            <v>22 14</v>
          </cell>
          <cell r="B463">
            <v>3.0582560000000005</v>
          </cell>
          <cell r="C463">
            <v>2.3782559999999995</v>
          </cell>
          <cell r="D463">
            <v>1.3570410000000002</v>
          </cell>
          <cell r="E463">
            <v>2.8006619999999995</v>
          </cell>
          <cell r="F463">
            <v>2.8105119999999997</v>
          </cell>
          <cell r="G463">
            <v>2.9254340000000001</v>
          </cell>
          <cell r="H463">
            <v>0.87762999999999991</v>
          </cell>
          <cell r="I463">
            <v>0</v>
          </cell>
          <cell r="J463">
            <v>0</v>
          </cell>
          <cell r="K463">
            <v>2.0478040000000011</v>
          </cell>
        </row>
        <row r="464">
          <cell r="A464" t="str">
            <v>22 15</v>
          </cell>
          <cell r="B464">
            <v>78.448510999999996</v>
          </cell>
          <cell r="C464">
            <v>64.623910999999993</v>
          </cell>
          <cell r="D464">
            <v>56.659402999999998</v>
          </cell>
          <cell r="E464">
            <v>114.782269</v>
          </cell>
          <cell r="F464">
            <v>101.45937600000001</v>
          </cell>
          <cell r="G464">
            <v>61.872731999999985</v>
          </cell>
          <cell r="H464">
            <v>18.561821999999999</v>
          </cell>
          <cell r="I464">
            <v>0</v>
          </cell>
          <cell r="J464">
            <v>0</v>
          </cell>
          <cell r="K464">
            <v>43.310910000000014</v>
          </cell>
        </row>
        <row r="465">
          <cell r="A465" t="str">
            <v>22 16</v>
          </cell>
          <cell r="B465">
            <v>8.1849109999999996</v>
          </cell>
          <cell r="C465">
            <v>5.6948359999999996</v>
          </cell>
          <cell r="D465">
            <v>6.8424350000000009</v>
          </cell>
          <cell r="E465">
            <v>7.971635</v>
          </cell>
          <cell r="F465">
            <v>6.9570669999999994</v>
          </cell>
          <cell r="G465">
            <v>5.4857400000000016</v>
          </cell>
          <cell r="H465">
            <v>1.6457249999999997</v>
          </cell>
          <cell r="I465">
            <v>0</v>
          </cell>
          <cell r="J465">
            <v>0</v>
          </cell>
          <cell r="K465">
            <v>3.8400150000000011</v>
          </cell>
        </row>
        <row r="466">
          <cell r="A466" t="str">
            <v>22 19</v>
          </cell>
          <cell r="B466">
            <v>173.03018399999996</v>
          </cell>
          <cell r="C466">
            <v>172.58190999999997</v>
          </cell>
          <cell r="D466">
            <v>158.63196500000006</v>
          </cell>
          <cell r="E466">
            <v>494.69859000000008</v>
          </cell>
          <cell r="F466">
            <v>477.81101199999989</v>
          </cell>
          <cell r="G466">
            <v>376.87670100000025</v>
          </cell>
          <cell r="H466">
            <v>95.211766999999995</v>
          </cell>
          <cell r="I466">
            <v>0</v>
          </cell>
          <cell r="J466">
            <v>0</v>
          </cell>
          <cell r="K466">
            <v>281.66493400000002</v>
          </cell>
        </row>
        <row r="467">
          <cell r="A467" t="str">
            <v>22 2</v>
          </cell>
          <cell r="B467">
            <v>750.18069999999966</v>
          </cell>
          <cell r="C467">
            <v>693.08069999999952</v>
          </cell>
          <cell r="D467">
            <v>661.36640800000009</v>
          </cell>
          <cell r="E467">
            <v>1018.0696290000009</v>
          </cell>
          <cell r="F467">
            <v>963.58550600000103</v>
          </cell>
          <cell r="G467">
            <v>1147.3548159999996</v>
          </cell>
          <cell r="H467">
            <v>0</v>
          </cell>
          <cell r="I467">
            <v>0</v>
          </cell>
          <cell r="J467">
            <v>0</v>
          </cell>
          <cell r="K467">
            <v>1147.3548159999996</v>
          </cell>
        </row>
        <row r="468">
          <cell r="A468" t="str">
            <v>22 20</v>
          </cell>
          <cell r="B468">
            <v>208.18388799999997</v>
          </cell>
          <cell r="C468">
            <v>208.76788799999997</v>
          </cell>
          <cell r="D468">
            <v>224.79588100000007</v>
          </cell>
          <cell r="E468">
            <v>342.38125700000001</v>
          </cell>
          <cell r="F468">
            <v>327.99892499999999</v>
          </cell>
          <cell r="G468">
            <v>290.66230299999995</v>
          </cell>
          <cell r="H468">
            <v>87.198690999999982</v>
          </cell>
          <cell r="I468">
            <v>0</v>
          </cell>
          <cell r="J468">
            <v>0</v>
          </cell>
          <cell r="K468">
            <v>203.46361200000004</v>
          </cell>
        </row>
        <row r="469">
          <cell r="A469" t="str">
            <v>22 21</v>
          </cell>
          <cell r="B469">
            <v>218.74815299999997</v>
          </cell>
          <cell r="C469">
            <v>186.43773099999999</v>
          </cell>
          <cell r="D469">
            <v>211.62275199999996</v>
          </cell>
          <cell r="E469">
            <v>322.12220599999995</v>
          </cell>
          <cell r="F469">
            <v>255.72561199999993</v>
          </cell>
          <cell r="G469">
            <v>288.50207799999998</v>
          </cell>
          <cell r="H469">
            <v>86.550632000000022</v>
          </cell>
          <cell r="I469">
            <v>0</v>
          </cell>
          <cell r="J469">
            <v>0</v>
          </cell>
          <cell r="K469">
            <v>201.95144600000006</v>
          </cell>
        </row>
        <row r="470">
          <cell r="A470" t="str">
            <v>22 22</v>
          </cell>
          <cell r="B470">
            <v>112.07063099999998</v>
          </cell>
          <cell r="C470">
            <v>108.47405099999999</v>
          </cell>
          <cell r="D470">
            <v>147.17784300000002</v>
          </cell>
          <cell r="E470">
            <v>162.61684399999996</v>
          </cell>
          <cell r="F470">
            <v>175.00397999999996</v>
          </cell>
          <cell r="G470">
            <v>119.59023700000002</v>
          </cell>
          <cell r="H470">
            <v>35.877074999999998</v>
          </cell>
          <cell r="I470">
            <v>0</v>
          </cell>
          <cell r="J470">
            <v>0</v>
          </cell>
          <cell r="K470">
            <v>83.713161999999997</v>
          </cell>
        </row>
        <row r="471">
          <cell r="A471" t="str">
            <v>22 26</v>
          </cell>
          <cell r="B471">
            <v>173.24721400000004</v>
          </cell>
          <cell r="C471">
            <v>106.026268</v>
          </cell>
          <cell r="D471">
            <v>128.58855700000001</v>
          </cell>
          <cell r="E471">
            <v>510.43005900000003</v>
          </cell>
          <cell r="F471">
            <v>471.93063499999994</v>
          </cell>
          <cell r="G471">
            <v>131.82541100000003</v>
          </cell>
          <cell r="H471">
            <v>39.547627999999996</v>
          </cell>
          <cell r="I471">
            <v>0</v>
          </cell>
          <cell r="J471">
            <v>0</v>
          </cell>
          <cell r="K471">
            <v>92.277782999999971</v>
          </cell>
        </row>
        <row r="472">
          <cell r="A472" t="str">
            <v>22 27</v>
          </cell>
          <cell r="B472">
            <v>80.997147000000012</v>
          </cell>
          <cell r="C472">
            <v>89.149958999999996</v>
          </cell>
          <cell r="D472">
            <v>37.919964</v>
          </cell>
          <cell r="E472">
            <v>85.728868000000006</v>
          </cell>
          <cell r="F472">
            <v>59.867516999999999</v>
          </cell>
          <cell r="G472">
            <v>96.806997999999993</v>
          </cell>
          <cell r="H472">
            <v>29.042099999999998</v>
          </cell>
          <cell r="I472">
            <v>0</v>
          </cell>
          <cell r="J472">
            <v>0</v>
          </cell>
          <cell r="K472">
            <v>67.764898000000002</v>
          </cell>
        </row>
        <row r="473">
          <cell r="A473" t="str">
            <v>22 28</v>
          </cell>
          <cell r="B473">
            <v>60.511817999999998</v>
          </cell>
          <cell r="C473">
            <v>46.923968000000002</v>
          </cell>
          <cell r="D473">
            <v>51.535398999999998</v>
          </cell>
          <cell r="E473">
            <v>134.56398999999999</v>
          </cell>
          <cell r="F473">
            <v>105.82082799999999</v>
          </cell>
          <cell r="G473">
            <v>50.228553999999995</v>
          </cell>
          <cell r="H473">
            <v>0</v>
          </cell>
          <cell r="I473">
            <v>0</v>
          </cell>
          <cell r="J473">
            <v>0</v>
          </cell>
          <cell r="K473">
            <v>50.228553999999995</v>
          </cell>
        </row>
        <row r="474">
          <cell r="A474" t="str">
            <v>22 29</v>
          </cell>
          <cell r="B474">
            <v>39.804525999999996</v>
          </cell>
          <cell r="C474">
            <v>38.392205999999995</v>
          </cell>
          <cell r="D474">
            <v>169.87028499999988</v>
          </cell>
          <cell r="E474">
            <v>245.64643699999996</v>
          </cell>
          <cell r="F474">
            <v>210.06444300000004</v>
          </cell>
          <cell r="G474">
            <v>136.95441000000002</v>
          </cell>
          <cell r="H474">
            <v>0</v>
          </cell>
          <cell r="I474">
            <v>0</v>
          </cell>
          <cell r="J474">
            <v>0</v>
          </cell>
          <cell r="K474">
            <v>136.95441000000002</v>
          </cell>
        </row>
        <row r="475">
          <cell r="A475" t="str">
            <v>22 3</v>
          </cell>
          <cell r="B475">
            <v>596.11693899999989</v>
          </cell>
          <cell r="C475">
            <v>596.11693899999989</v>
          </cell>
          <cell r="D475">
            <v>679.21991199999991</v>
          </cell>
          <cell r="E475">
            <v>1084.249202</v>
          </cell>
          <cell r="F475">
            <v>1050.387021</v>
          </cell>
          <cell r="G475">
            <v>456.66589300000004</v>
          </cell>
          <cell r="H475">
            <v>0</v>
          </cell>
          <cell r="I475">
            <v>0</v>
          </cell>
          <cell r="J475">
            <v>0</v>
          </cell>
          <cell r="K475">
            <v>456.66589300000004</v>
          </cell>
        </row>
        <row r="476">
          <cell r="A476" t="str">
            <v>22 31</v>
          </cell>
          <cell r="B476">
            <v>0</v>
          </cell>
          <cell r="C476">
            <v>0</v>
          </cell>
          <cell r="D476">
            <v>5.8250000000000002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22 32</v>
          </cell>
          <cell r="B477">
            <v>0</v>
          </cell>
          <cell r="C477">
            <v>0</v>
          </cell>
          <cell r="D477">
            <v>0.75154600000000005</v>
          </cell>
          <cell r="E477">
            <v>0.67551300000000003</v>
          </cell>
          <cell r="F477">
            <v>0.63101300000000005</v>
          </cell>
          <cell r="G477">
            <v>0.31759999999999999</v>
          </cell>
          <cell r="H477">
            <v>0</v>
          </cell>
          <cell r="I477">
            <v>0</v>
          </cell>
          <cell r="J477">
            <v>0</v>
          </cell>
          <cell r="K477">
            <v>0.31759999999999999</v>
          </cell>
        </row>
        <row r="478">
          <cell r="A478" t="str">
            <v>22 33</v>
          </cell>
          <cell r="B478">
            <v>0</v>
          </cell>
          <cell r="C478">
            <v>0</v>
          </cell>
          <cell r="D478">
            <v>0.20194900000000002</v>
          </cell>
          <cell r="E478">
            <v>0</v>
          </cell>
          <cell r="F478">
            <v>0</v>
          </cell>
          <cell r="G478">
            <v>1.1200000000000001</v>
          </cell>
          <cell r="H478">
            <v>0</v>
          </cell>
          <cell r="I478">
            <v>0</v>
          </cell>
          <cell r="J478">
            <v>0</v>
          </cell>
          <cell r="K478">
            <v>1.1200000000000001</v>
          </cell>
        </row>
        <row r="479">
          <cell r="A479" t="str">
            <v>22 37</v>
          </cell>
          <cell r="B479">
            <v>60</v>
          </cell>
          <cell r="C479">
            <v>60</v>
          </cell>
          <cell r="D479">
            <v>651.99999800000012</v>
          </cell>
          <cell r="E479">
            <v>63.6</v>
          </cell>
          <cell r="F479">
            <v>60</v>
          </cell>
          <cell r="G479">
            <v>60</v>
          </cell>
          <cell r="H479">
            <v>0</v>
          </cell>
          <cell r="I479">
            <v>0</v>
          </cell>
          <cell r="J479">
            <v>0</v>
          </cell>
          <cell r="K479">
            <v>60</v>
          </cell>
        </row>
        <row r="480">
          <cell r="A480" t="str">
            <v>22 38</v>
          </cell>
          <cell r="B480">
            <v>2.5169269999999999</v>
          </cell>
          <cell r="C480">
            <v>2.5169269999999999</v>
          </cell>
          <cell r="D480">
            <v>1.2392890000000001</v>
          </cell>
          <cell r="E480">
            <v>1.272</v>
          </cell>
          <cell r="F480">
            <v>1.272</v>
          </cell>
          <cell r="G480">
            <v>1.6007549999999999</v>
          </cell>
          <cell r="H480">
            <v>0.48022700000000001</v>
          </cell>
          <cell r="I480">
            <v>0</v>
          </cell>
          <cell r="J480">
            <v>0</v>
          </cell>
          <cell r="K480">
            <v>1.120528</v>
          </cell>
        </row>
        <row r="481">
          <cell r="A481" t="str">
            <v>22 39</v>
          </cell>
          <cell r="B481">
            <v>3126.6292659999999</v>
          </cell>
          <cell r="C481">
            <v>2876.029266</v>
          </cell>
          <cell r="D481">
            <v>2777.1406769999994</v>
          </cell>
          <cell r="E481">
            <v>4132.0316789999997</v>
          </cell>
          <cell r="F481">
            <v>4130.2400349999998</v>
          </cell>
          <cell r="G481">
            <v>3069.9554889999999</v>
          </cell>
          <cell r="H481">
            <v>25.514334999999999</v>
          </cell>
          <cell r="I481">
            <v>0</v>
          </cell>
          <cell r="J481">
            <v>0</v>
          </cell>
          <cell r="K481">
            <v>3044.4411540000001</v>
          </cell>
        </row>
        <row r="482">
          <cell r="A482" t="str">
            <v>22 41</v>
          </cell>
          <cell r="B482">
            <v>104.25767699999999</v>
          </cell>
          <cell r="C482">
            <v>38.046774000000006</v>
          </cell>
          <cell r="D482">
            <v>284.46464500000013</v>
          </cell>
          <cell r="E482">
            <v>292.81925700000005</v>
          </cell>
          <cell r="F482">
            <v>116.32740099999999</v>
          </cell>
          <cell r="G482">
            <v>88.606007000000005</v>
          </cell>
          <cell r="H482">
            <v>83.173189000000008</v>
          </cell>
          <cell r="I482">
            <v>0</v>
          </cell>
          <cell r="J482">
            <v>0</v>
          </cell>
          <cell r="K482">
            <v>5.432818000000001</v>
          </cell>
        </row>
        <row r="483">
          <cell r="A483" t="str">
            <v>22 42</v>
          </cell>
          <cell r="B483">
            <v>35.500000999999997</v>
          </cell>
          <cell r="C483">
            <v>35.500000999999997</v>
          </cell>
          <cell r="D483">
            <v>44.924272000000002</v>
          </cell>
          <cell r="E483">
            <v>8.9249229999999997</v>
          </cell>
          <cell r="F483">
            <v>8.1624619999999997</v>
          </cell>
          <cell r="G483">
            <v>3</v>
          </cell>
          <cell r="H483">
            <v>3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22 5</v>
          </cell>
          <cell r="B484">
            <v>610.825512</v>
          </cell>
          <cell r="C484">
            <v>553.63153</v>
          </cell>
          <cell r="D484">
            <v>493.34276499999999</v>
          </cell>
          <cell r="E484">
            <v>1474.1401170000001</v>
          </cell>
          <cell r="F484">
            <v>1385.1681430000003</v>
          </cell>
          <cell r="G484">
            <v>541.15664200000003</v>
          </cell>
          <cell r="H484">
            <v>50</v>
          </cell>
          <cell r="I484">
            <v>0</v>
          </cell>
          <cell r="J484">
            <v>0</v>
          </cell>
          <cell r="K484">
            <v>491.15664200000003</v>
          </cell>
        </row>
        <row r="485">
          <cell r="A485" t="str">
            <v>23 1</v>
          </cell>
          <cell r="E485">
            <v>0</v>
          </cell>
          <cell r="F485">
            <v>184.7</v>
          </cell>
          <cell r="G485">
            <v>8256.9328580000001</v>
          </cell>
          <cell r="H485">
            <v>0.74274399999999996</v>
          </cell>
          <cell r="I485">
            <v>0</v>
          </cell>
          <cell r="J485">
            <v>0</v>
          </cell>
          <cell r="K485">
            <v>8256.1901139999991</v>
          </cell>
        </row>
        <row r="486">
          <cell r="A486" t="str">
            <v>23 18</v>
          </cell>
          <cell r="B486">
            <v>0</v>
          </cell>
          <cell r="C486">
            <v>0</v>
          </cell>
          <cell r="D486">
            <v>8.1931060000000002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23 2</v>
          </cell>
          <cell r="B487">
            <v>2360.5150090000002</v>
          </cell>
          <cell r="C487">
            <v>2360.5150090000002</v>
          </cell>
          <cell r="D487">
            <v>438.47906999999998</v>
          </cell>
          <cell r="E487">
            <v>2282.245844</v>
          </cell>
          <cell r="F487">
            <v>1650.670844</v>
          </cell>
          <cell r="G487">
            <v>15573.180420000002</v>
          </cell>
          <cell r="H487">
            <v>0</v>
          </cell>
          <cell r="I487">
            <v>0</v>
          </cell>
          <cell r="J487">
            <v>0.74274399999999996</v>
          </cell>
          <cell r="K487">
            <v>15573.923164000002</v>
          </cell>
        </row>
        <row r="488">
          <cell r="A488" t="str">
            <v>23 32</v>
          </cell>
          <cell r="B488">
            <v>0</v>
          </cell>
          <cell r="C488">
            <v>0</v>
          </cell>
          <cell r="D488">
            <v>23.784206000000001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23 37</v>
          </cell>
          <cell r="B489">
            <v>0</v>
          </cell>
          <cell r="C489">
            <v>0</v>
          </cell>
          <cell r="D489">
            <v>369.15362099999999</v>
          </cell>
          <cell r="E489">
            <v>2.5</v>
          </cell>
          <cell r="F489">
            <v>2.5</v>
          </cell>
          <cell r="G489">
            <v>2500</v>
          </cell>
          <cell r="H489">
            <v>0</v>
          </cell>
          <cell r="I489">
            <v>0</v>
          </cell>
          <cell r="J489">
            <v>0</v>
          </cell>
          <cell r="K489">
            <v>2500</v>
          </cell>
        </row>
        <row r="490">
          <cell r="A490" t="str">
            <v>23 39</v>
          </cell>
          <cell r="B490">
            <v>211.4</v>
          </cell>
          <cell r="C490">
            <v>153.80000000000001</v>
          </cell>
          <cell r="D490">
            <v>0</v>
          </cell>
          <cell r="E490">
            <v>1035.4000000000001</v>
          </cell>
          <cell r="F490">
            <v>4882.8999999999996</v>
          </cell>
          <cell r="G490">
            <v>24.2</v>
          </cell>
          <cell r="H490">
            <v>0</v>
          </cell>
          <cell r="I490">
            <v>0</v>
          </cell>
          <cell r="J490">
            <v>1.4</v>
          </cell>
          <cell r="K490">
            <v>25.6</v>
          </cell>
        </row>
        <row r="491">
          <cell r="A491" t="str">
            <v>23 41</v>
          </cell>
          <cell r="B491">
            <v>5755.5</v>
          </cell>
          <cell r="C491">
            <v>5601.5139959999997</v>
          </cell>
          <cell r="D491">
            <v>33866.827031000001</v>
          </cell>
          <cell r="E491">
            <v>4809.3</v>
          </cell>
          <cell r="F491">
            <v>7595.8382240000001</v>
          </cell>
          <cell r="G491">
            <v>2000</v>
          </cell>
          <cell r="H491">
            <v>0</v>
          </cell>
          <cell r="I491">
            <v>0</v>
          </cell>
          <cell r="J491">
            <v>0</v>
          </cell>
          <cell r="K491">
            <v>2741.8</v>
          </cell>
        </row>
        <row r="492">
          <cell r="A492" t="str">
            <v>23 42</v>
          </cell>
          <cell r="B492">
            <v>5950</v>
          </cell>
          <cell r="C492">
            <v>3750</v>
          </cell>
          <cell r="D492">
            <v>9489.4564780000001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23 43</v>
          </cell>
          <cell r="B493">
            <v>37738.9</v>
          </cell>
          <cell r="C493">
            <v>32738.9</v>
          </cell>
          <cell r="D493">
            <v>103743.99728899999</v>
          </cell>
          <cell r="E493">
            <v>69135.100000000006</v>
          </cell>
          <cell r="F493">
            <v>48363.6</v>
          </cell>
          <cell r="G493">
            <v>5533.2</v>
          </cell>
          <cell r="H493">
            <v>0</v>
          </cell>
          <cell r="I493">
            <v>0</v>
          </cell>
          <cell r="J493">
            <v>741.8</v>
          </cell>
          <cell r="K493">
            <v>5533.2</v>
          </cell>
        </row>
        <row r="494">
          <cell r="A494" t="str">
            <v>23 44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23 46</v>
          </cell>
          <cell r="B495">
            <v>0</v>
          </cell>
          <cell r="C495">
            <v>6800</v>
          </cell>
          <cell r="D495">
            <v>30834.967609999996</v>
          </cell>
          <cell r="E495">
            <v>13596.1</v>
          </cell>
          <cell r="F495">
            <v>19485.5</v>
          </cell>
          <cell r="G495">
            <v>8469.9999999999982</v>
          </cell>
          <cell r="H495">
            <v>0</v>
          </cell>
          <cell r="I495">
            <v>0</v>
          </cell>
          <cell r="J495">
            <v>21840.030000000006</v>
          </cell>
          <cell r="K495">
            <v>30310.030000000002</v>
          </cell>
        </row>
        <row r="496">
          <cell r="A496" t="str">
            <v>23 7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</row>
        <row r="497">
          <cell r="A497" t="str">
            <v>23 8</v>
          </cell>
          <cell r="B497">
            <v>0</v>
          </cell>
          <cell r="C497">
            <v>199.38</v>
          </cell>
          <cell r="D497">
            <v>0</v>
          </cell>
          <cell r="E497">
            <v>147.827631</v>
          </cell>
          <cell r="F497">
            <v>147.827631</v>
          </cell>
          <cell r="G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</row>
        <row r="498">
          <cell r="A498" t="str">
            <v>23 9</v>
          </cell>
          <cell r="B498">
            <v>224</v>
          </cell>
          <cell r="C498">
            <v>132.91999999999999</v>
          </cell>
          <cell r="D498">
            <v>1382.9192350000001</v>
          </cell>
          <cell r="E498">
            <v>221.741446</v>
          </cell>
          <cell r="F498">
            <v>521.741446</v>
          </cell>
          <cell r="G498">
            <v>430</v>
          </cell>
          <cell r="H498">
            <v>0</v>
          </cell>
          <cell r="I498">
            <v>0</v>
          </cell>
          <cell r="J498">
            <v>0</v>
          </cell>
          <cell r="K498">
            <v>430</v>
          </cell>
        </row>
        <row r="499">
          <cell r="A499" t="str">
            <v>23 98</v>
          </cell>
          <cell r="B499">
            <v>0</v>
          </cell>
          <cell r="C499">
            <v>0</v>
          </cell>
          <cell r="D499">
            <v>70900.3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24 99</v>
          </cell>
          <cell r="B500">
            <v>205970.700732</v>
          </cell>
          <cell r="C500">
            <v>199970.700732</v>
          </cell>
          <cell r="D500">
            <v>190732.26005000001</v>
          </cell>
          <cell r="E500">
            <v>210599.62524499997</v>
          </cell>
          <cell r="F500">
            <v>214040.42524499999</v>
          </cell>
          <cell r="G500">
            <v>237910.98086200005</v>
          </cell>
          <cell r="H500">
            <v>5000</v>
          </cell>
          <cell r="I500">
            <v>0</v>
          </cell>
          <cell r="J500">
            <v>0</v>
          </cell>
          <cell r="K500">
            <v>232910.98086200005</v>
          </cell>
        </row>
        <row r="501">
          <cell r="A501" t="str">
            <v>25 1</v>
          </cell>
          <cell r="B501">
            <v>5356.6953999999996</v>
          </cell>
          <cell r="C501">
            <v>5356.6953999999996</v>
          </cell>
          <cell r="D501">
            <v>0</v>
          </cell>
          <cell r="E501">
            <v>7029.5529999999999</v>
          </cell>
          <cell r="F501">
            <v>7429.5529999999999</v>
          </cell>
          <cell r="G501">
            <v>6407.0027</v>
          </cell>
          <cell r="H501">
            <v>0</v>
          </cell>
          <cell r="I501">
            <v>750</v>
          </cell>
          <cell r="J501">
            <v>0</v>
          </cell>
          <cell r="K501">
            <v>7157.0027</v>
          </cell>
        </row>
        <row r="502">
          <cell r="A502" t="str">
            <v>25 18</v>
          </cell>
          <cell r="B502">
            <v>326.73972500000002</v>
          </cell>
          <cell r="C502">
            <v>326.73972500000002</v>
          </cell>
          <cell r="D502">
            <v>13.625047</v>
          </cell>
          <cell r="E502">
            <v>221.750756</v>
          </cell>
          <cell r="F502">
            <v>221.750756</v>
          </cell>
          <cell r="G502">
            <v>224.22113400000001</v>
          </cell>
          <cell r="H502">
            <v>0</v>
          </cell>
          <cell r="I502">
            <v>0</v>
          </cell>
          <cell r="J502">
            <v>0</v>
          </cell>
          <cell r="K502">
            <v>224.22113400000001</v>
          </cell>
        </row>
        <row r="503">
          <cell r="A503" t="str">
            <v>25 2</v>
          </cell>
          <cell r="B503">
            <v>9742.6621040000009</v>
          </cell>
          <cell r="C503">
            <v>9742.6621040000009</v>
          </cell>
          <cell r="D503">
            <v>2018.634137</v>
          </cell>
          <cell r="E503">
            <v>14048.641831999999</v>
          </cell>
          <cell r="F503">
            <v>14048.641831999999</v>
          </cell>
          <cell r="G503">
            <v>7971.6080170000014</v>
          </cell>
          <cell r="H503">
            <v>0</v>
          </cell>
          <cell r="I503">
            <v>0</v>
          </cell>
          <cell r="J503">
            <v>0</v>
          </cell>
          <cell r="K503">
            <v>7971.6080170000014</v>
          </cell>
        </row>
        <row r="504">
          <cell r="A504" t="str">
            <v>25 23</v>
          </cell>
          <cell r="B504">
            <v>517.23016999999993</v>
          </cell>
          <cell r="C504">
            <v>517.23016999999993</v>
          </cell>
          <cell r="D504">
            <v>21.426749999999998</v>
          </cell>
          <cell r="E504">
            <v>673.042374</v>
          </cell>
          <cell r="F504">
            <v>673.042374</v>
          </cell>
          <cell r="G504">
            <v>680.98556700000006</v>
          </cell>
          <cell r="H504">
            <v>0</v>
          </cell>
          <cell r="I504">
            <v>0</v>
          </cell>
          <cell r="J504">
            <v>0</v>
          </cell>
          <cell r="K504">
            <v>680.98556700000006</v>
          </cell>
        </row>
        <row r="505">
          <cell r="A505" t="str">
            <v>25 39</v>
          </cell>
          <cell r="B505">
            <v>37.728875000000002</v>
          </cell>
          <cell r="C505">
            <v>37.728875000000002</v>
          </cell>
          <cell r="D505">
            <v>1008.3097640000001</v>
          </cell>
          <cell r="E505">
            <v>37.362496</v>
          </cell>
          <cell r="F505">
            <v>37.362496</v>
          </cell>
          <cell r="G505">
            <v>37.535462999999993</v>
          </cell>
          <cell r="H505">
            <v>0</v>
          </cell>
          <cell r="I505">
            <v>0</v>
          </cell>
          <cell r="J505">
            <v>0</v>
          </cell>
          <cell r="K505">
            <v>37.535462999999993</v>
          </cell>
        </row>
        <row r="506">
          <cell r="A506" t="str">
            <v>25 41</v>
          </cell>
          <cell r="B506">
            <v>0</v>
          </cell>
          <cell r="C506">
            <v>0</v>
          </cell>
          <cell r="D506">
            <v>110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25 5</v>
          </cell>
          <cell r="B507">
            <v>24.9</v>
          </cell>
          <cell r="C507">
            <v>24.9</v>
          </cell>
          <cell r="D507">
            <v>0</v>
          </cell>
          <cell r="E507">
            <v>24.9</v>
          </cell>
          <cell r="F507">
            <v>24.9</v>
          </cell>
          <cell r="G507">
            <v>24.9</v>
          </cell>
          <cell r="H507">
            <v>0</v>
          </cell>
          <cell r="I507">
            <v>0</v>
          </cell>
          <cell r="J507">
            <v>0</v>
          </cell>
          <cell r="K507">
            <v>24.9</v>
          </cell>
        </row>
        <row r="508">
          <cell r="A508" t="str">
            <v>25 7</v>
          </cell>
          <cell r="B508">
            <v>26403.116351000001</v>
          </cell>
          <cell r="C508">
            <v>26012.416351</v>
          </cell>
          <cell r="D508">
            <v>20290.094666000001</v>
          </cell>
          <cell r="E508">
            <v>27436.061505999998</v>
          </cell>
          <cell r="F508">
            <v>26436.061505999998</v>
          </cell>
          <cell r="G508">
            <v>27564.106367</v>
          </cell>
          <cell r="H508">
            <v>6.9759440000000001</v>
          </cell>
          <cell r="I508">
            <v>0</v>
          </cell>
          <cell r="J508">
            <v>0</v>
          </cell>
          <cell r="K508">
            <v>27557.130422999999</v>
          </cell>
        </row>
        <row r="509">
          <cell r="A509" t="str">
            <v>25 8</v>
          </cell>
          <cell r="B509">
            <v>165.06203600000001</v>
          </cell>
          <cell r="C509">
            <v>165.06203600000001</v>
          </cell>
          <cell r="D509">
            <v>0</v>
          </cell>
          <cell r="E509">
            <v>165.06203599999998</v>
          </cell>
          <cell r="F509">
            <v>165.06203599999998</v>
          </cell>
          <cell r="G509">
            <v>190.675499</v>
          </cell>
          <cell r="H509">
            <v>0</v>
          </cell>
          <cell r="I509">
            <v>0</v>
          </cell>
          <cell r="J509">
            <v>0</v>
          </cell>
          <cell r="K509">
            <v>190.675499</v>
          </cell>
        </row>
        <row r="510">
          <cell r="A510" t="str">
            <v>27 1</v>
          </cell>
          <cell r="B510">
            <v>903.33401199999992</v>
          </cell>
          <cell r="C510">
            <v>897.47569399999986</v>
          </cell>
          <cell r="D510">
            <v>721.13751499999967</v>
          </cell>
          <cell r="E510">
            <v>967.74153200000012</v>
          </cell>
          <cell r="F510">
            <v>943.6387070000003</v>
          </cell>
          <cell r="G510">
            <v>871.27764000000013</v>
          </cell>
          <cell r="H510">
            <v>67.635403999999994</v>
          </cell>
          <cell r="I510">
            <v>0</v>
          </cell>
          <cell r="J510">
            <v>13.690183999999999</v>
          </cell>
          <cell r="K510">
            <v>817.33242000000007</v>
          </cell>
        </row>
        <row r="511">
          <cell r="A511" t="str">
            <v>27 10</v>
          </cell>
          <cell r="B511">
            <v>23.4636</v>
          </cell>
          <cell r="C511">
            <v>23.183644000000001</v>
          </cell>
          <cell r="D511">
            <v>5.3293540000000004</v>
          </cell>
          <cell r="E511">
            <v>14.819600000000001</v>
          </cell>
          <cell r="F511">
            <v>14.819600000000001</v>
          </cell>
          <cell r="G511">
            <v>5.2611999999999988</v>
          </cell>
          <cell r="H511">
            <v>0</v>
          </cell>
          <cell r="I511">
            <v>0</v>
          </cell>
          <cell r="J511">
            <v>0</v>
          </cell>
          <cell r="K511">
            <v>5.2611999999999988</v>
          </cell>
        </row>
        <row r="512">
          <cell r="A512" t="str">
            <v>27 11</v>
          </cell>
          <cell r="B512">
            <v>3.5066999999999999</v>
          </cell>
          <cell r="C512">
            <v>3.5066999999999999</v>
          </cell>
          <cell r="D512">
            <v>4.1453300000000004</v>
          </cell>
          <cell r="E512">
            <v>3.1251999999999982</v>
          </cell>
          <cell r="F512">
            <v>3.1251999999999982</v>
          </cell>
          <cell r="G512">
            <v>3.5720000000000001</v>
          </cell>
          <cell r="H512">
            <v>0</v>
          </cell>
          <cell r="I512">
            <v>0</v>
          </cell>
          <cell r="J512">
            <v>0</v>
          </cell>
          <cell r="K512">
            <v>3.5720000000000001</v>
          </cell>
        </row>
        <row r="513">
          <cell r="A513" t="str">
            <v>27 12</v>
          </cell>
          <cell r="B513">
            <v>0.92800000000000005</v>
          </cell>
          <cell r="C513">
            <v>0.92800000000000005</v>
          </cell>
          <cell r="D513">
            <v>0.63272899999999999</v>
          </cell>
          <cell r="E513">
            <v>1.4038999999999999</v>
          </cell>
          <cell r="F513">
            <v>1.4038999999999999</v>
          </cell>
          <cell r="G513">
            <v>0.317</v>
          </cell>
          <cell r="H513">
            <v>0</v>
          </cell>
          <cell r="I513">
            <v>0</v>
          </cell>
          <cell r="J513">
            <v>0</v>
          </cell>
          <cell r="K513">
            <v>0.317</v>
          </cell>
        </row>
        <row r="514">
          <cell r="A514" t="str">
            <v>27 13</v>
          </cell>
          <cell r="B514">
            <v>1.6797999999999997</v>
          </cell>
          <cell r="C514">
            <v>1.6797999999999997</v>
          </cell>
          <cell r="D514">
            <v>3.3282249999999998</v>
          </cell>
          <cell r="E514">
            <v>2.0661999999999998</v>
          </cell>
          <cell r="F514">
            <v>2.0661999999999998</v>
          </cell>
          <cell r="G514">
            <v>1.325</v>
          </cell>
          <cell r="H514">
            <v>0</v>
          </cell>
          <cell r="I514">
            <v>0</v>
          </cell>
          <cell r="J514">
            <v>0</v>
          </cell>
          <cell r="K514">
            <v>1.325</v>
          </cell>
        </row>
        <row r="515">
          <cell r="A515" t="str">
            <v>27 14</v>
          </cell>
          <cell r="B515">
            <v>0.1067</v>
          </cell>
          <cell r="C515">
            <v>0.1067</v>
          </cell>
          <cell r="D515">
            <v>0.105333</v>
          </cell>
          <cell r="E515">
            <v>1.1000000000000001E-3</v>
          </cell>
          <cell r="F515">
            <v>1.1000000000000001E-3</v>
          </cell>
          <cell r="G515">
            <v>0.29399999999999998</v>
          </cell>
          <cell r="H515">
            <v>0</v>
          </cell>
          <cell r="I515">
            <v>0</v>
          </cell>
          <cell r="J515">
            <v>0</v>
          </cell>
          <cell r="K515">
            <v>0.29399999999999998</v>
          </cell>
        </row>
        <row r="516">
          <cell r="A516" t="str">
            <v>27 15</v>
          </cell>
          <cell r="B516">
            <v>1.4523000000000001</v>
          </cell>
          <cell r="C516">
            <v>1.4523000000000001</v>
          </cell>
          <cell r="D516">
            <v>1.5354160000000001</v>
          </cell>
          <cell r="E516">
            <v>1.7369000000000001</v>
          </cell>
          <cell r="F516">
            <v>1.7369000000000001</v>
          </cell>
          <cell r="G516">
            <v>1.5070000000000001</v>
          </cell>
          <cell r="H516">
            <v>0</v>
          </cell>
          <cell r="I516">
            <v>0</v>
          </cell>
          <cell r="J516">
            <v>0</v>
          </cell>
          <cell r="K516">
            <v>1.5070000000000001</v>
          </cell>
        </row>
        <row r="517">
          <cell r="A517" t="str">
            <v>27 16</v>
          </cell>
          <cell r="B517">
            <v>0.92789999999999995</v>
          </cell>
          <cell r="C517">
            <v>0.92789999999999995</v>
          </cell>
          <cell r="D517">
            <v>0.62201799999999985</v>
          </cell>
          <cell r="E517">
            <v>1.0346</v>
          </cell>
          <cell r="F517">
            <v>1.0346</v>
          </cell>
          <cell r="G517">
            <v>0.09</v>
          </cell>
          <cell r="H517">
            <v>0</v>
          </cell>
          <cell r="I517">
            <v>0</v>
          </cell>
          <cell r="J517">
            <v>0</v>
          </cell>
          <cell r="K517">
            <v>0.09</v>
          </cell>
        </row>
        <row r="518">
          <cell r="A518" t="str">
            <v>27 18</v>
          </cell>
          <cell r="B518">
            <v>0</v>
          </cell>
          <cell r="C518">
            <v>0</v>
          </cell>
          <cell r="D518">
            <v>1.2800000000000001E-2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27 19</v>
          </cell>
          <cell r="B519">
            <v>45.869499999999995</v>
          </cell>
          <cell r="C519">
            <v>47.589499999999994</v>
          </cell>
          <cell r="D519">
            <v>29.722474000000002</v>
          </cell>
          <cell r="E519">
            <v>38.068799999999982</v>
          </cell>
          <cell r="F519">
            <v>38.068799999999982</v>
          </cell>
          <cell r="G519">
            <v>18.951000000000004</v>
          </cell>
          <cell r="H519">
            <v>0</v>
          </cell>
          <cell r="I519">
            <v>0</v>
          </cell>
          <cell r="J519">
            <v>0</v>
          </cell>
          <cell r="K519">
            <v>18.951000000000004</v>
          </cell>
        </row>
        <row r="520">
          <cell r="A520" t="str">
            <v>27 2</v>
          </cell>
          <cell r="B520">
            <v>358.40469999999988</v>
          </cell>
          <cell r="C520">
            <v>252.29134799999991</v>
          </cell>
          <cell r="D520">
            <v>271.36355900000024</v>
          </cell>
          <cell r="E520">
            <v>235.25729000000013</v>
          </cell>
          <cell r="F520">
            <v>235.25729000000013</v>
          </cell>
          <cell r="G520">
            <v>230.72145500000002</v>
          </cell>
          <cell r="H520">
            <v>12.490800999999996</v>
          </cell>
          <cell r="I520">
            <v>0</v>
          </cell>
          <cell r="J520">
            <v>4.8242010000000004</v>
          </cell>
          <cell r="K520">
            <v>223.05485500000003</v>
          </cell>
        </row>
        <row r="521">
          <cell r="A521" t="str">
            <v>27 20</v>
          </cell>
          <cell r="B521">
            <v>16.821599999999997</v>
          </cell>
          <cell r="C521">
            <v>17.321599999999997</v>
          </cell>
          <cell r="D521">
            <v>19.459769999999992</v>
          </cell>
          <cell r="E521">
            <v>18.176600000000004</v>
          </cell>
          <cell r="F521">
            <v>18.176600000000004</v>
          </cell>
          <cell r="G521">
            <v>12.677900000000001</v>
          </cell>
          <cell r="H521">
            <v>0</v>
          </cell>
          <cell r="I521">
            <v>0</v>
          </cell>
          <cell r="J521">
            <v>0</v>
          </cell>
          <cell r="K521">
            <v>12.677900000000001</v>
          </cell>
        </row>
        <row r="522">
          <cell r="A522" t="str">
            <v>27 21</v>
          </cell>
          <cell r="B522">
            <v>47.280200000000008</v>
          </cell>
          <cell r="C522">
            <v>46.051500000000004</v>
          </cell>
          <cell r="D522">
            <v>72.415299000000005</v>
          </cell>
          <cell r="E522">
            <v>48.899500000000003</v>
          </cell>
          <cell r="F522">
            <v>48.741100000000003</v>
          </cell>
          <cell r="G522">
            <v>68.734999999999985</v>
          </cell>
          <cell r="H522">
            <v>1.2014</v>
          </cell>
          <cell r="I522">
            <v>0</v>
          </cell>
          <cell r="J522">
            <v>0.29030000000000006</v>
          </cell>
          <cell r="K522">
            <v>67.823900000000009</v>
          </cell>
        </row>
        <row r="523">
          <cell r="A523" t="str">
            <v>27 22</v>
          </cell>
          <cell r="B523">
            <v>32.413199999999996</v>
          </cell>
          <cell r="C523">
            <v>57.915199999999999</v>
          </cell>
          <cell r="D523">
            <v>19.070098999999995</v>
          </cell>
          <cell r="E523">
            <v>46.271839</v>
          </cell>
          <cell r="F523">
            <v>39.655939000000004</v>
          </cell>
          <cell r="G523">
            <v>13.154126</v>
          </cell>
          <cell r="H523">
            <v>0</v>
          </cell>
          <cell r="I523">
            <v>0</v>
          </cell>
          <cell r="J523">
            <v>0.91110000000000002</v>
          </cell>
          <cell r="K523">
            <v>14.065225999999999</v>
          </cell>
        </row>
        <row r="524">
          <cell r="A524" t="str">
            <v>27 23</v>
          </cell>
          <cell r="B524">
            <v>0</v>
          </cell>
          <cell r="C524">
            <v>0</v>
          </cell>
          <cell r="D524">
            <v>45.005555999999999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27 24</v>
          </cell>
          <cell r="B525">
            <v>4.0000000000000002E-4</v>
          </cell>
          <cell r="C525">
            <v>4.0000000000000002E-4</v>
          </cell>
          <cell r="D525">
            <v>0</v>
          </cell>
          <cell r="E525">
            <v>0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</row>
        <row r="526">
          <cell r="A526" t="str">
            <v>27 25</v>
          </cell>
          <cell r="B526">
            <v>0.5</v>
          </cell>
          <cell r="C526">
            <v>0.5</v>
          </cell>
          <cell r="D526">
            <v>0.42904199999999998</v>
          </cell>
          <cell r="E526">
            <v>0.55000000000000004</v>
          </cell>
          <cell r="F526">
            <v>0.55000000000000004</v>
          </cell>
          <cell r="G526">
            <v>0.6</v>
          </cell>
          <cell r="H526">
            <v>0</v>
          </cell>
          <cell r="I526">
            <v>0</v>
          </cell>
          <cell r="J526">
            <v>0</v>
          </cell>
          <cell r="K526">
            <v>0.6</v>
          </cell>
        </row>
        <row r="527">
          <cell r="A527" t="str">
            <v>27 26</v>
          </cell>
          <cell r="B527">
            <v>16.515000000000001</v>
          </cell>
          <cell r="C527">
            <v>16.515000000000001</v>
          </cell>
          <cell r="D527">
            <v>23.960646000000004</v>
          </cell>
          <cell r="E527">
            <v>17.925300000000004</v>
          </cell>
          <cell r="F527">
            <v>15.221700000000002</v>
          </cell>
          <cell r="G527">
            <v>10.789300000000001</v>
          </cell>
          <cell r="H527">
            <v>0</v>
          </cell>
          <cell r="I527">
            <v>0</v>
          </cell>
          <cell r="J527">
            <v>0</v>
          </cell>
          <cell r="K527">
            <v>10.789300000000001</v>
          </cell>
        </row>
        <row r="528">
          <cell r="A528" t="str">
            <v>27 27</v>
          </cell>
          <cell r="B528">
            <v>74.032200000000003</v>
          </cell>
          <cell r="C528">
            <v>100.92619999999999</v>
          </cell>
          <cell r="D528">
            <v>159.54218599999999</v>
          </cell>
          <cell r="E528">
            <v>126.93609999999997</v>
          </cell>
          <cell r="F528">
            <v>139.40222500000002</v>
          </cell>
          <cell r="G528">
            <v>40.034199999999991</v>
          </cell>
          <cell r="H528">
            <v>0</v>
          </cell>
          <cell r="I528">
            <v>0</v>
          </cell>
          <cell r="J528">
            <v>0</v>
          </cell>
          <cell r="K528">
            <v>40.034199999999991</v>
          </cell>
        </row>
        <row r="529">
          <cell r="A529" t="str">
            <v>27 28</v>
          </cell>
          <cell r="B529">
            <v>9.8443000000000005</v>
          </cell>
          <cell r="C529">
            <v>9.8443000000000005</v>
          </cell>
          <cell r="D529">
            <v>9.4271189999999994</v>
          </cell>
          <cell r="E529">
            <v>30.828700000000001</v>
          </cell>
          <cell r="F529">
            <v>30.828700000000001</v>
          </cell>
          <cell r="G529">
            <v>19.9848</v>
          </cell>
          <cell r="H529">
            <v>0</v>
          </cell>
          <cell r="I529">
            <v>0</v>
          </cell>
          <cell r="J529">
            <v>0</v>
          </cell>
          <cell r="K529">
            <v>19.9848</v>
          </cell>
        </row>
        <row r="530">
          <cell r="A530" t="str">
            <v>27 29</v>
          </cell>
          <cell r="B530">
            <v>4.6710000000000003</v>
          </cell>
          <cell r="C530">
            <v>6.2710000000000008</v>
          </cell>
          <cell r="D530">
            <v>23.680863000000006</v>
          </cell>
          <cell r="E530">
            <v>5.1382000000000003</v>
          </cell>
          <cell r="F530">
            <v>5.0528000000000004</v>
          </cell>
          <cell r="G530">
            <v>1.0160000000000002</v>
          </cell>
          <cell r="H530">
            <v>0</v>
          </cell>
          <cell r="I530">
            <v>0</v>
          </cell>
          <cell r="J530">
            <v>0</v>
          </cell>
          <cell r="K530">
            <v>1.0160000000000002</v>
          </cell>
        </row>
        <row r="531">
          <cell r="A531" t="str">
            <v>27 3</v>
          </cell>
          <cell r="B531">
            <v>0.36120000000000002</v>
          </cell>
          <cell r="C531">
            <v>0.36120000000000002</v>
          </cell>
          <cell r="D531">
            <v>1.5401009999999999</v>
          </cell>
          <cell r="E531">
            <v>0.36120000000000002</v>
          </cell>
          <cell r="F531">
            <v>0.36120000000000002</v>
          </cell>
          <cell r="G531">
            <v>1.2633799999999993</v>
          </cell>
          <cell r="H531">
            <v>0</v>
          </cell>
          <cell r="I531">
            <v>0</v>
          </cell>
          <cell r="J531">
            <v>1.6479999999999999E-3</v>
          </cell>
          <cell r="K531">
            <v>1.2650279999999992</v>
          </cell>
        </row>
        <row r="532">
          <cell r="A532" t="str">
            <v>27 31</v>
          </cell>
          <cell r="B532">
            <v>0</v>
          </cell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G532">
            <v>5.2862</v>
          </cell>
          <cell r="H532">
            <v>0</v>
          </cell>
          <cell r="I532">
            <v>0</v>
          </cell>
          <cell r="J532">
            <v>0</v>
          </cell>
          <cell r="K532">
            <v>5.2862</v>
          </cell>
        </row>
        <row r="533">
          <cell r="A533" t="str">
            <v>27 33</v>
          </cell>
          <cell r="E533">
            <v>30</v>
          </cell>
          <cell r="F533">
            <v>23.4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</row>
        <row r="534">
          <cell r="A534" t="str">
            <v>27 37</v>
          </cell>
          <cell r="B534">
            <v>1.6</v>
          </cell>
          <cell r="C534">
            <v>1.6</v>
          </cell>
          <cell r="D534">
            <v>1001.6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27 38</v>
          </cell>
          <cell r="B535">
            <v>1.5599999999999999E-2</v>
          </cell>
          <cell r="C535">
            <v>1.5599999999999999E-2</v>
          </cell>
          <cell r="D535">
            <v>0.98111799999999993</v>
          </cell>
          <cell r="E535">
            <v>0</v>
          </cell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27 39</v>
          </cell>
          <cell r="B536">
            <v>1.472</v>
          </cell>
          <cell r="C536">
            <v>1.472</v>
          </cell>
          <cell r="D536">
            <v>1.156037</v>
          </cell>
          <cell r="E536">
            <v>3.0720000000000001</v>
          </cell>
          <cell r="F536">
            <v>3.0720000000000001</v>
          </cell>
          <cell r="G536">
            <v>1.3720000000000001</v>
          </cell>
          <cell r="H536">
            <v>0</v>
          </cell>
          <cell r="I536">
            <v>0</v>
          </cell>
          <cell r="J536">
            <v>0</v>
          </cell>
          <cell r="K536">
            <v>1.3720000000000001</v>
          </cell>
        </row>
        <row r="537">
          <cell r="A537" t="str">
            <v>27 4</v>
          </cell>
          <cell r="B537">
            <v>25.614356000000001</v>
          </cell>
          <cell r="C537">
            <v>24.431082</v>
          </cell>
          <cell r="D537">
            <v>17.836777000000001</v>
          </cell>
          <cell r="E537">
            <v>0</v>
          </cell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</row>
        <row r="538">
          <cell r="A538" t="str">
            <v>27 41</v>
          </cell>
          <cell r="B538">
            <v>0.6</v>
          </cell>
          <cell r="C538">
            <v>0.6</v>
          </cell>
          <cell r="D538">
            <v>6.5009280000000009</v>
          </cell>
          <cell r="E538">
            <v>0.66</v>
          </cell>
          <cell r="F538">
            <v>0.66</v>
          </cell>
          <cell r="G538">
            <v>0.3584</v>
          </cell>
          <cell r="H538">
            <v>0</v>
          </cell>
          <cell r="I538">
            <v>0</v>
          </cell>
          <cell r="J538">
            <v>0</v>
          </cell>
          <cell r="K538">
            <v>0.3584</v>
          </cell>
        </row>
        <row r="539">
          <cell r="A539" t="str">
            <v>27 42</v>
          </cell>
          <cell r="B539">
            <v>0</v>
          </cell>
          <cell r="C539">
            <v>0</v>
          </cell>
          <cell r="D539">
            <v>20.487507000000001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</row>
        <row r="540">
          <cell r="A540" t="str">
            <v>27 5</v>
          </cell>
          <cell r="B540">
            <v>1.7812320000000001</v>
          </cell>
          <cell r="C540">
            <v>7.9288319999999999</v>
          </cell>
          <cell r="D540">
            <v>7.1564759999999996</v>
          </cell>
          <cell r="E540">
            <v>1.7812320000000001</v>
          </cell>
          <cell r="F540">
            <v>1.7812320000000001</v>
          </cell>
          <cell r="G540">
            <v>1.781525</v>
          </cell>
          <cell r="H540">
            <v>0</v>
          </cell>
          <cell r="I540">
            <v>0</v>
          </cell>
          <cell r="J540">
            <v>0</v>
          </cell>
          <cell r="K540">
            <v>1.781525</v>
          </cell>
        </row>
        <row r="541">
          <cell r="A541" t="str">
            <v>27 6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27 7</v>
          </cell>
          <cell r="B542">
            <v>0</v>
          </cell>
          <cell r="C542">
            <v>0</v>
          </cell>
          <cell r="D542">
            <v>16.0137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28 99</v>
          </cell>
          <cell r="B543">
            <v>357651.41905500041</v>
          </cell>
          <cell r="C543">
            <v>400160.5547850001</v>
          </cell>
          <cell r="D543">
            <v>423454.86831800034</v>
          </cell>
          <cell r="E543">
            <v>436670.89785200002</v>
          </cell>
          <cell r="F543">
            <v>430182.09053499979</v>
          </cell>
          <cell r="G543">
            <v>453612.24205700005</v>
          </cell>
          <cell r="H543">
            <v>12237.309685999999</v>
          </cell>
          <cell r="I543">
            <v>0</v>
          </cell>
          <cell r="J543">
            <v>204.22173799999999</v>
          </cell>
          <cell r="K543">
            <v>441579.154109</v>
          </cell>
        </row>
        <row r="544">
          <cell r="A544" t="str">
            <v>3 1</v>
          </cell>
          <cell r="B544">
            <v>12627.827154999999</v>
          </cell>
          <cell r="C544">
            <v>12295.021527999999</v>
          </cell>
          <cell r="D544">
            <v>10821.138832999999</v>
          </cell>
          <cell r="E544">
            <v>15008.185315999999</v>
          </cell>
          <cell r="F544">
            <v>12799.573322000004</v>
          </cell>
          <cell r="G544">
            <v>14940.127663999998</v>
          </cell>
          <cell r="H544">
            <v>1806.3757489999998</v>
          </cell>
          <cell r="I544">
            <v>0</v>
          </cell>
          <cell r="J544">
            <v>10.466533</v>
          </cell>
          <cell r="K544">
            <v>13144.218448</v>
          </cell>
        </row>
        <row r="545">
          <cell r="A545" t="str">
            <v>3 10</v>
          </cell>
          <cell r="B545">
            <v>243.90863899999999</v>
          </cell>
          <cell r="C545">
            <v>220.80288800000002</v>
          </cell>
          <cell r="D545">
            <v>162.74137699999994</v>
          </cell>
          <cell r="E545">
            <v>219.48348899999999</v>
          </cell>
          <cell r="F545">
            <v>186.644353</v>
          </cell>
          <cell r="G545">
            <v>205.32005900000004</v>
          </cell>
          <cell r="H545">
            <v>10.160573000000001</v>
          </cell>
          <cell r="I545">
            <v>0</v>
          </cell>
          <cell r="J545">
            <v>1.145232</v>
          </cell>
          <cell r="K545">
            <v>196.30471799999998</v>
          </cell>
        </row>
        <row r="546">
          <cell r="A546" t="str">
            <v>3 11</v>
          </cell>
          <cell r="B546">
            <v>24.706262000000002</v>
          </cell>
          <cell r="C546">
            <v>25.001290999999998</v>
          </cell>
          <cell r="D546">
            <v>23.978251999999998</v>
          </cell>
          <cell r="E546">
            <v>28.263257000000003</v>
          </cell>
          <cell r="F546">
            <v>27.814357000000001</v>
          </cell>
          <cell r="G546">
            <v>28.660000999999998</v>
          </cell>
          <cell r="H546">
            <v>0</v>
          </cell>
          <cell r="I546">
            <v>0</v>
          </cell>
          <cell r="J546">
            <v>0.448882</v>
          </cell>
          <cell r="K546">
            <v>29.108883000000002</v>
          </cell>
        </row>
        <row r="547">
          <cell r="A547" t="str">
            <v>3 12</v>
          </cell>
          <cell r="B547">
            <v>25.734670999999999</v>
          </cell>
          <cell r="C547">
            <v>19.798992000000002</v>
          </cell>
          <cell r="D547">
            <v>15.443522999999997</v>
          </cell>
          <cell r="E547">
            <v>22.685147999999998</v>
          </cell>
          <cell r="F547">
            <v>14.073978</v>
          </cell>
          <cell r="G547">
            <v>17.115690000000001</v>
          </cell>
          <cell r="H547">
            <v>2.4872970000000003</v>
          </cell>
          <cell r="I547">
            <v>0</v>
          </cell>
          <cell r="J547">
            <v>0.65440299999999996</v>
          </cell>
          <cell r="K547">
            <v>15.282795999999999</v>
          </cell>
        </row>
        <row r="548">
          <cell r="A548" t="str">
            <v>3 13</v>
          </cell>
          <cell r="B548">
            <v>22.578129000000001</v>
          </cell>
          <cell r="C548">
            <v>18.906486999999998</v>
          </cell>
          <cell r="D548">
            <v>17.693615000000005</v>
          </cell>
          <cell r="E548">
            <v>21.557693</v>
          </cell>
          <cell r="F548">
            <v>17.726972</v>
          </cell>
          <cell r="G548">
            <v>21.068175</v>
          </cell>
          <cell r="H548">
            <v>1.016222</v>
          </cell>
          <cell r="I548">
            <v>0</v>
          </cell>
          <cell r="J548">
            <v>3.9280000000000001E-3</v>
          </cell>
          <cell r="K548">
            <v>20.055881000000003</v>
          </cell>
        </row>
        <row r="549">
          <cell r="A549" t="str">
            <v>3 14</v>
          </cell>
          <cell r="B549">
            <v>5.327896</v>
          </cell>
          <cell r="C549">
            <v>5.4733280000000004</v>
          </cell>
          <cell r="D549">
            <v>3.7139080000000004</v>
          </cell>
          <cell r="E549">
            <v>6.6134889999999995</v>
          </cell>
          <cell r="F549">
            <v>6.1224279999999993</v>
          </cell>
          <cell r="G549">
            <v>11.539154</v>
          </cell>
          <cell r="H549">
            <v>3.4246219999999998</v>
          </cell>
          <cell r="I549">
            <v>0</v>
          </cell>
          <cell r="J549">
            <v>0.55060799999999999</v>
          </cell>
          <cell r="K549">
            <v>8.665140000000001</v>
          </cell>
        </row>
        <row r="550">
          <cell r="A550" t="str">
            <v>3 15</v>
          </cell>
          <cell r="B550">
            <v>6.6620220000000003</v>
          </cell>
          <cell r="C550">
            <v>6.58446</v>
          </cell>
          <cell r="D550">
            <v>6.0920899999999998</v>
          </cell>
          <cell r="E550">
            <v>8.2841260000000005</v>
          </cell>
          <cell r="F550">
            <v>7.9168600000000007</v>
          </cell>
          <cell r="G550">
            <v>8.8966009999999986</v>
          </cell>
          <cell r="H550">
            <v>0.35519999999999996</v>
          </cell>
          <cell r="I550">
            <v>0</v>
          </cell>
          <cell r="J550">
            <v>0.94113000000000002</v>
          </cell>
          <cell r="K550">
            <v>9.482530999999998</v>
          </cell>
        </row>
        <row r="551">
          <cell r="A551" t="str">
            <v>3 16</v>
          </cell>
          <cell r="B551">
            <v>21.872741000000001</v>
          </cell>
          <cell r="C551">
            <v>19.018255999999997</v>
          </cell>
          <cell r="D551">
            <v>26.003934000000001</v>
          </cell>
          <cell r="E551">
            <v>26.136564999999997</v>
          </cell>
          <cell r="F551">
            <v>25.63372</v>
          </cell>
          <cell r="G551">
            <v>29.197505</v>
          </cell>
          <cell r="H551">
            <v>2.3908119999999999</v>
          </cell>
          <cell r="I551">
            <v>0</v>
          </cell>
          <cell r="J551">
            <v>0.37073400000000001</v>
          </cell>
          <cell r="K551">
            <v>27.177427000000002</v>
          </cell>
        </row>
        <row r="552">
          <cell r="A552" t="str">
            <v>3 19</v>
          </cell>
          <cell r="B552">
            <v>670.39912000000004</v>
          </cell>
          <cell r="C552">
            <v>666.14840100000004</v>
          </cell>
          <cell r="D552">
            <v>518.81797400000028</v>
          </cell>
          <cell r="E552">
            <v>636.79174999999987</v>
          </cell>
          <cell r="F552">
            <v>551.50227699999994</v>
          </cell>
          <cell r="G552">
            <v>620.40765599999997</v>
          </cell>
          <cell r="H552">
            <v>14.207352000000002</v>
          </cell>
          <cell r="I552">
            <v>0</v>
          </cell>
          <cell r="J552">
            <v>77.303274000000016</v>
          </cell>
          <cell r="K552">
            <v>683.50357800000018</v>
          </cell>
        </row>
        <row r="553">
          <cell r="A553" t="str">
            <v>3 2</v>
          </cell>
          <cell r="B553">
            <v>12601.469252000003</v>
          </cell>
          <cell r="C553">
            <v>12557.883725999998</v>
          </cell>
          <cell r="D553">
            <v>13611.205403999993</v>
          </cell>
          <cell r="E553">
            <v>15003.637900999998</v>
          </cell>
          <cell r="F553">
            <v>14568.535073999999</v>
          </cell>
          <cell r="G553">
            <v>15644.117092000006</v>
          </cell>
          <cell r="H553">
            <v>1204.5143610000002</v>
          </cell>
          <cell r="I553">
            <v>0</v>
          </cell>
          <cell r="J553">
            <v>664.12289999999973</v>
          </cell>
          <cell r="K553">
            <v>15103.725631000005</v>
          </cell>
        </row>
        <row r="554">
          <cell r="A554" t="str">
            <v>3 20</v>
          </cell>
          <cell r="B554">
            <v>381.87504300000001</v>
          </cell>
          <cell r="C554">
            <v>432.20034199999998</v>
          </cell>
          <cell r="D554">
            <v>283.22375500000004</v>
          </cell>
          <cell r="E554">
            <v>577.92457499999989</v>
          </cell>
          <cell r="F554">
            <v>365.975188</v>
          </cell>
          <cell r="G554">
            <v>430.37388599999997</v>
          </cell>
          <cell r="H554">
            <v>21.924109000000001</v>
          </cell>
          <cell r="I554">
            <v>0</v>
          </cell>
          <cell r="J554">
            <v>1.745706</v>
          </cell>
          <cell r="K554">
            <v>410.19548299999997</v>
          </cell>
        </row>
        <row r="555">
          <cell r="A555" t="str">
            <v>3 21</v>
          </cell>
          <cell r="B555">
            <v>670.908412</v>
          </cell>
          <cell r="C555">
            <v>617.404583</v>
          </cell>
          <cell r="D555">
            <v>858.8112450000001</v>
          </cell>
          <cell r="E555">
            <v>822.49852799999996</v>
          </cell>
          <cell r="F555">
            <v>768.19804199999999</v>
          </cell>
          <cell r="G555">
            <v>953.78839800000003</v>
          </cell>
          <cell r="H555">
            <v>79.72200500000001</v>
          </cell>
          <cell r="I555">
            <v>0</v>
          </cell>
          <cell r="J555">
            <v>6.6573419999999999</v>
          </cell>
          <cell r="K555">
            <v>880.72373499999992</v>
          </cell>
        </row>
        <row r="556">
          <cell r="A556" t="str">
            <v>3 22</v>
          </cell>
          <cell r="B556">
            <v>573.47636199999999</v>
          </cell>
          <cell r="C556">
            <v>345.06924100000003</v>
          </cell>
          <cell r="D556">
            <v>344.24778799999996</v>
          </cell>
          <cell r="E556">
            <v>594.51054499999998</v>
          </cell>
          <cell r="F556">
            <v>438.89896800000002</v>
          </cell>
          <cell r="G556">
            <v>677.0295890000001</v>
          </cell>
          <cell r="H556">
            <v>288.34653800000001</v>
          </cell>
          <cell r="I556">
            <v>0</v>
          </cell>
          <cell r="J556">
            <v>6.3636129999999991</v>
          </cell>
          <cell r="K556">
            <v>395.04666400000008</v>
          </cell>
        </row>
        <row r="557">
          <cell r="A557" t="str">
            <v>3 24</v>
          </cell>
          <cell r="B557">
            <v>0</v>
          </cell>
          <cell r="C557">
            <v>0</v>
          </cell>
          <cell r="D557">
            <v>0.26541100000000001</v>
          </cell>
          <cell r="E557">
            <v>0.82679199999999997</v>
          </cell>
          <cell r="F557">
            <v>0.82679199999999997</v>
          </cell>
          <cell r="G557">
            <v>0.19977199999999998</v>
          </cell>
          <cell r="H557">
            <v>0</v>
          </cell>
          <cell r="I557">
            <v>0</v>
          </cell>
          <cell r="J557">
            <v>0</v>
          </cell>
          <cell r="K557">
            <v>0.19977199999999998</v>
          </cell>
        </row>
        <row r="558">
          <cell r="A558" t="str">
            <v>3 25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</row>
        <row r="559">
          <cell r="A559" t="str">
            <v>3 26</v>
          </cell>
          <cell r="B559">
            <v>215.27425200000002</v>
          </cell>
          <cell r="C559">
            <v>211.66843300000002</v>
          </cell>
          <cell r="D559">
            <v>132.26646700000001</v>
          </cell>
          <cell r="E559">
            <v>235.79416299999997</v>
          </cell>
          <cell r="F559">
            <v>157.536507</v>
          </cell>
          <cell r="G559">
            <v>196.73353300000002</v>
          </cell>
          <cell r="H559">
            <v>23.747966999999996</v>
          </cell>
          <cell r="I559">
            <v>0</v>
          </cell>
          <cell r="J559">
            <v>7.0129250000000001</v>
          </cell>
          <cell r="K559">
            <v>179.99849100000009</v>
          </cell>
        </row>
        <row r="560">
          <cell r="A560" t="str">
            <v>3 27</v>
          </cell>
          <cell r="B560">
            <v>322.92254400000002</v>
          </cell>
          <cell r="C560">
            <v>355.39784500000002</v>
          </cell>
          <cell r="D560">
            <v>139.29244100000003</v>
          </cell>
          <cell r="E560">
            <v>408.21699699999999</v>
          </cell>
          <cell r="F560">
            <v>413.52802600000001</v>
          </cell>
          <cell r="G560">
            <v>432.78062900000003</v>
          </cell>
          <cell r="H560">
            <v>35.674086000000003</v>
          </cell>
          <cell r="I560">
            <v>0</v>
          </cell>
          <cell r="J560">
            <v>8.9260599999999997</v>
          </cell>
          <cell r="K560">
            <v>406.03260300000005</v>
          </cell>
        </row>
        <row r="561">
          <cell r="A561" t="str">
            <v>3 28</v>
          </cell>
          <cell r="B561">
            <v>23.941516999999997</v>
          </cell>
          <cell r="C561">
            <v>31.515160000000002</v>
          </cell>
          <cell r="D561">
            <v>22.525801999999999</v>
          </cell>
          <cell r="E561">
            <v>43.050766000000003</v>
          </cell>
          <cell r="F561">
            <v>51.462761</v>
          </cell>
          <cell r="G561">
            <v>68.347821999999994</v>
          </cell>
          <cell r="H561">
            <v>21.467870000000001</v>
          </cell>
          <cell r="I561">
            <v>0</v>
          </cell>
          <cell r="J561">
            <v>0.11</v>
          </cell>
          <cell r="K561">
            <v>46.989952000000002</v>
          </cell>
        </row>
        <row r="562">
          <cell r="A562" t="str">
            <v>3 29</v>
          </cell>
          <cell r="B562">
            <v>52.579678000000001</v>
          </cell>
          <cell r="C562">
            <v>55.310631999999998</v>
          </cell>
          <cell r="D562">
            <v>59.334463999999997</v>
          </cell>
          <cell r="E562">
            <v>67.421514999999999</v>
          </cell>
          <cell r="F562">
            <v>68.601753000000002</v>
          </cell>
          <cell r="G562">
            <v>83.188411999999985</v>
          </cell>
          <cell r="H562">
            <v>0</v>
          </cell>
          <cell r="I562">
            <v>0</v>
          </cell>
          <cell r="J562">
            <v>4.2644880000000001</v>
          </cell>
          <cell r="K562">
            <v>87.452899999999985</v>
          </cell>
        </row>
        <row r="563">
          <cell r="A563" t="str">
            <v>3 3</v>
          </cell>
          <cell r="B563">
            <v>358.87322999999998</v>
          </cell>
          <cell r="C563">
            <v>340.45104699999996</v>
          </cell>
          <cell r="D563">
            <v>322.87516700000003</v>
          </cell>
          <cell r="E563">
            <v>364.81591700000001</v>
          </cell>
          <cell r="F563">
            <v>364.81591900000001</v>
          </cell>
          <cell r="G563">
            <v>368.01683599999996</v>
          </cell>
          <cell r="H563">
            <v>31.652832</v>
          </cell>
          <cell r="I563">
            <v>0</v>
          </cell>
          <cell r="J563">
            <v>4.8000000000000001E-5</v>
          </cell>
          <cell r="K563">
            <v>336.36405199999996</v>
          </cell>
        </row>
        <row r="564">
          <cell r="A564" t="str">
            <v>3 31</v>
          </cell>
          <cell r="B564">
            <v>0</v>
          </cell>
          <cell r="C564">
            <v>0.104</v>
          </cell>
          <cell r="D564">
            <v>0.49998900000000002</v>
          </cell>
          <cell r="E564">
            <v>0.107879</v>
          </cell>
          <cell r="F564">
            <v>0.107879</v>
          </cell>
          <cell r="G564">
            <v>6.1</v>
          </cell>
          <cell r="H564">
            <v>3.4140999999999998E-2</v>
          </cell>
          <cell r="I564">
            <v>0</v>
          </cell>
          <cell r="J564">
            <v>0</v>
          </cell>
          <cell r="K564">
            <v>6.0658589999999997</v>
          </cell>
        </row>
        <row r="565">
          <cell r="A565" t="str">
            <v>3 32</v>
          </cell>
          <cell r="B565">
            <v>0</v>
          </cell>
          <cell r="C565">
            <v>0</v>
          </cell>
          <cell r="D565">
            <v>36.166661000000005</v>
          </cell>
          <cell r="E565">
            <v>36.688960999999999</v>
          </cell>
          <cell r="F565">
            <v>18.364489000000003</v>
          </cell>
          <cell r="G565">
            <v>40.765650000000001</v>
          </cell>
          <cell r="H565">
            <v>5.0096280000000002</v>
          </cell>
          <cell r="I565">
            <v>0</v>
          </cell>
          <cell r="J565">
            <v>0</v>
          </cell>
          <cell r="K565">
            <v>35.756022000000002</v>
          </cell>
        </row>
        <row r="566">
          <cell r="A566" t="str">
            <v>3 33</v>
          </cell>
          <cell r="B566">
            <v>1</v>
          </cell>
          <cell r="C566">
            <v>1</v>
          </cell>
          <cell r="D566">
            <v>0</v>
          </cell>
          <cell r="E566">
            <v>1</v>
          </cell>
          <cell r="F566">
            <v>1</v>
          </cell>
          <cell r="G566">
            <v>1</v>
          </cell>
          <cell r="H566">
            <v>0</v>
          </cell>
          <cell r="I566">
            <v>0</v>
          </cell>
          <cell r="J566">
            <v>0</v>
          </cell>
          <cell r="K566">
            <v>1</v>
          </cell>
        </row>
        <row r="567">
          <cell r="A567" t="str">
            <v>3 37</v>
          </cell>
          <cell r="B567">
            <v>160.30000000000001</v>
          </cell>
          <cell r="C567">
            <v>159.80000000000001</v>
          </cell>
          <cell r="D567">
            <v>205.24142099999997</v>
          </cell>
          <cell r="E567">
            <v>167.29999500000002</v>
          </cell>
          <cell r="F567">
            <v>168.29999500000002</v>
          </cell>
          <cell r="G567">
            <v>186.92182500000001</v>
          </cell>
          <cell r="H567">
            <v>0</v>
          </cell>
          <cell r="I567">
            <v>0</v>
          </cell>
          <cell r="J567">
            <v>0</v>
          </cell>
          <cell r="K567">
            <v>186.92182500000001</v>
          </cell>
        </row>
        <row r="568">
          <cell r="A568" t="str">
            <v>3 38</v>
          </cell>
          <cell r="B568">
            <v>15.355040000000001</v>
          </cell>
          <cell r="C568">
            <v>12.701040000000001</v>
          </cell>
          <cell r="D568">
            <v>13.196775000000001</v>
          </cell>
          <cell r="E568">
            <v>18.614281999999999</v>
          </cell>
          <cell r="F568">
            <v>18.614281999999999</v>
          </cell>
          <cell r="G568">
            <v>16.835140000000003</v>
          </cell>
          <cell r="H568">
            <v>1.833234</v>
          </cell>
          <cell r="I568">
            <v>0</v>
          </cell>
          <cell r="J568">
            <v>0</v>
          </cell>
          <cell r="K568">
            <v>15.001906</v>
          </cell>
        </row>
        <row r="569">
          <cell r="A569" t="str">
            <v>3 39</v>
          </cell>
          <cell r="B569">
            <v>62.068767999999992</v>
          </cell>
          <cell r="C569">
            <v>51.080831000000003</v>
          </cell>
          <cell r="D569">
            <v>20.700025000000004</v>
          </cell>
          <cell r="E569">
            <v>34.887607000000003</v>
          </cell>
          <cell r="F569">
            <v>33.999015</v>
          </cell>
          <cell r="G569">
            <v>31.214343000000003</v>
          </cell>
          <cell r="H569">
            <v>4.6760320000000002</v>
          </cell>
          <cell r="I569">
            <v>0</v>
          </cell>
          <cell r="J569">
            <v>0.120656</v>
          </cell>
          <cell r="K569">
            <v>26.658967000000004</v>
          </cell>
        </row>
        <row r="570">
          <cell r="A570" t="str">
            <v>3 4</v>
          </cell>
          <cell r="B570">
            <v>369.078754</v>
          </cell>
          <cell r="C570">
            <v>367.03250499999996</v>
          </cell>
          <cell r="D570">
            <v>73.234904999999998</v>
          </cell>
          <cell r="E570">
            <v>490.22988700000002</v>
          </cell>
          <cell r="F570">
            <v>528.29770299999996</v>
          </cell>
          <cell r="G570">
            <v>796.66235299999994</v>
          </cell>
          <cell r="H570">
            <v>4.5943690000000004</v>
          </cell>
          <cell r="I570">
            <v>0</v>
          </cell>
          <cell r="J570">
            <v>0</v>
          </cell>
          <cell r="K570">
            <v>792.06798400000002</v>
          </cell>
        </row>
        <row r="571">
          <cell r="A571" t="str">
            <v>3 40</v>
          </cell>
          <cell r="B571">
            <v>0</v>
          </cell>
          <cell r="C571">
            <v>0</v>
          </cell>
          <cell r="D571">
            <v>0</v>
          </cell>
          <cell r="E571">
            <v>1.5517590000000001</v>
          </cell>
          <cell r="F571">
            <v>1.5517590000000001</v>
          </cell>
          <cell r="G571">
            <v>0.20474099999999998</v>
          </cell>
          <cell r="H571">
            <v>0</v>
          </cell>
          <cell r="I571">
            <v>0</v>
          </cell>
          <cell r="J571">
            <v>0</v>
          </cell>
          <cell r="K571">
            <v>0.20474099999999998</v>
          </cell>
        </row>
        <row r="572">
          <cell r="A572" t="str">
            <v>3 41</v>
          </cell>
          <cell r="B572">
            <v>1593.3383709999996</v>
          </cell>
          <cell r="C572">
            <v>473.45423800000003</v>
          </cell>
          <cell r="D572">
            <v>1072.6757399999997</v>
          </cell>
          <cell r="E572">
            <v>1171.555423</v>
          </cell>
          <cell r="F572">
            <v>343.0190409999999</v>
          </cell>
          <cell r="G572">
            <v>1545.6199409999999</v>
          </cell>
          <cell r="H572">
            <v>1108.355251</v>
          </cell>
          <cell r="I572">
            <v>0</v>
          </cell>
          <cell r="J572">
            <v>8.5355E-2</v>
          </cell>
          <cell r="K572">
            <v>437.35004500000014</v>
          </cell>
        </row>
        <row r="573">
          <cell r="A573" t="str">
            <v>3 42</v>
          </cell>
          <cell r="B573">
            <v>1306.6599469999999</v>
          </cell>
          <cell r="C573">
            <v>639.32855100000006</v>
          </cell>
          <cell r="D573">
            <v>1164.098694</v>
          </cell>
          <cell r="E573">
            <v>1979.4184200000002</v>
          </cell>
          <cell r="F573">
            <v>549.4112869999999</v>
          </cell>
          <cell r="G573">
            <v>2662.8991929999997</v>
          </cell>
          <cell r="H573">
            <v>2216.405025</v>
          </cell>
          <cell r="I573">
            <v>0</v>
          </cell>
          <cell r="J573">
            <v>13.917400000000001</v>
          </cell>
          <cell r="K573">
            <v>460.41156799999999</v>
          </cell>
        </row>
        <row r="574">
          <cell r="A574" t="str">
            <v>3 5</v>
          </cell>
          <cell r="B574">
            <v>34.464626000000003</v>
          </cell>
          <cell r="C574">
            <v>34.944626</v>
          </cell>
          <cell r="D574">
            <v>22.326734999999999</v>
          </cell>
          <cell r="E574">
            <v>41.767744999999998</v>
          </cell>
          <cell r="F574">
            <v>41.767743000000003</v>
          </cell>
          <cell r="G574">
            <v>83.438557000000003</v>
          </cell>
          <cell r="H574">
            <v>1.865942</v>
          </cell>
          <cell r="I574">
            <v>0</v>
          </cell>
          <cell r="J574">
            <v>0</v>
          </cell>
          <cell r="K574">
            <v>81.572614999999999</v>
          </cell>
        </row>
        <row r="575">
          <cell r="A575" t="str">
            <v>3 6</v>
          </cell>
          <cell r="B575">
            <v>0.14755199999999999</v>
          </cell>
          <cell r="C575">
            <v>0.14755199999999999</v>
          </cell>
          <cell r="D575">
            <v>0</v>
          </cell>
          <cell r="E575">
            <v>0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</row>
        <row r="576">
          <cell r="A576" t="str">
            <v>30 99</v>
          </cell>
          <cell r="B576">
            <v>11000</v>
          </cell>
          <cell r="C576">
            <v>4278</v>
          </cell>
          <cell r="D576">
            <v>15084.482255000001</v>
          </cell>
          <cell r="E576">
            <v>10000</v>
          </cell>
          <cell r="F576">
            <v>5000</v>
          </cell>
          <cell r="G576">
            <v>20000</v>
          </cell>
          <cell r="H576">
            <v>6676.4</v>
          </cell>
          <cell r="I576">
            <v>0</v>
          </cell>
          <cell r="J576">
            <v>0</v>
          </cell>
          <cell r="K576">
            <v>13323.6</v>
          </cell>
        </row>
        <row r="577">
          <cell r="A577" t="str">
            <v>31 1</v>
          </cell>
          <cell r="B577">
            <v>395.23408600000005</v>
          </cell>
          <cell r="C577">
            <v>386.87158399999998</v>
          </cell>
          <cell r="D577">
            <v>376.6311</v>
          </cell>
          <cell r="E577">
            <v>417.11246800000004</v>
          </cell>
          <cell r="F577">
            <v>417.11246800000004</v>
          </cell>
          <cell r="G577">
            <v>399.23427500000003</v>
          </cell>
          <cell r="H577">
            <v>8.1626110000000001</v>
          </cell>
          <cell r="I577">
            <v>0</v>
          </cell>
          <cell r="J577">
            <v>0</v>
          </cell>
          <cell r="K577">
            <v>391.07166400000006</v>
          </cell>
        </row>
        <row r="578">
          <cell r="A578" t="str">
            <v>31 10</v>
          </cell>
          <cell r="B578">
            <v>7.5418999999999992</v>
          </cell>
          <cell r="C578">
            <v>12.521899999999999</v>
          </cell>
          <cell r="D578">
            <v>7.0770649999999993</v>
          </cell>
          <cell r="E578">
            <v>12.523799999999998</v>
          </cell>
          <cell r="F578">
            <v>12.523799999999998</v>
          </cell>
          <cell r="G578">
            <v>12.523850000000001</v>
          </cell>
          <cell r="H578">
            <v>0</v>
          </cell>
          <cell r="I578">
            <v>0</v>
          </cell>
          <cell r="J578">
            <v>0</v>
          </cell>
          <cell r="K578">
            <v>12.523850000000001</v>
          </cell>
        </row>
        <row r="579">
          <cell r="A579" t="str">
            <v>31 11</v>
          </cell>
          <cell r="B579">
            <v>0.93049999999999988</v>
          </cell>
          <cell r="C579">
            <v>3.0005000000000002</v>
          </cell>
          <cell r="D579">
            <v>1.1736850000000001</v>
          </cell>
          <cell r="E579">
            <v>2.5310000000000006</v>
          </cell>
          <cell r="F579">
            <v>2.5310000000000006</v>
          </cell>
          <cell r="G579">
            <v>2.5310500000000005</v>
          </cell>
          <cell r="H579">
            <v>0</v>
          </cell>
          <cell r="I579">
            <v>0</v>
          </cell>
          <cell r="J579">
            <v>0</v>
          </cell>
          <cell r="K579">
            <v>2.5310500000000005</v>
          </cell>
        </row>
        <row r="580">
          <cell r="A580" t="str">
            <v>31 12</v>
          </cell>
          <cell r="B580">
            <v>2.75075</v>
          </cell>
          <cell r="C580">
            <v>6.50075</v>
          </cell>
          <cell r="D580">
            <v>1.519056</v>
          </cell>
          <cell r="E580">
            <v>3.8315000000000001</v>
          </cell>
          <cell r="F580">
            <v>3.8315000000000001</v>
          </cell>
          <cell r="G580">
            <v>3.8315499999999996</v>
          </cell>
          <cell r="H580">
            <v>0</v>
          </cell>
          <cell r="I580">
            <v>0</v>
          </cell>
          <cell r="J580">
            <v>0</v>
          </cell>
          <cell r="K580">
            <v>3.8315499999999996</v>
          </cell>
        </row>
        <row r="581">
          <cell r="A581" t="str">
            <v>31 13</v>
          </cell>
          <cell r="B581">
            <v>1.2005000000000001</v>
          </cell>
          <cell r="C581">
            <v>4.0004999999999997</v>
          </cell>
          <cell r="D581">
            <v>0.79799799999999999</v>
          </cell>
          <cell r="E581">
            <v>4.0009999999999994</v>
          </cell>
          <cell r="F581">
            <v>4.0009999999999994</v>
          </cell>
          <cell r="G581">
            <v>4.0010499999999993</v>
          </cell>
          <cell r="H581">
            <v>0</v>
          </cell>
          <cell r="I581">
            <v>0</v>
          </cell>
          <cell r="J581">
            <v>0</v>
          </cell>
          <cell r="K581">
            <v>4.0010499999999993</v>
          </cell>
        </row>
        <row r="582">
          <cell r="A582" t="str">
            <v>31 14</v>
          </cell>
          <cell r="B582">
            <v>0.33024999999999999</v>
          </cell>
          <cell r="C582">
            <v>1.5002500000000001</v>
          </cell>
          <cell r="D582">
            <v>0.28380099999999997</v>
          </cell>
          <cell r="E582">
            <v>1.5005000000000002</v>
          </cell>
          <cell r="F582">
            <v>1.5005000000000002</v>
          </cell>
          <cell r="G582">
            <v>1.5005500000000003</v>
          </cell>
          <cell r="H582">
            <v>0</v>
          </cell>
          <cell r="I582">
            <v>0</v>
          </cell>
          <cell r="J582">
            <v>0</v>
          </cell>
          <cell r="K582">
            <v>1.5005500000000003</v>
          </cell>
        </row>
        <row r="583">
          <cell r="A583" t="str">
            <v>31 15</v>
          </cell>
          <cell r="B583">
            <v>11.500249999999999</v>
          </cell>
          <cell r="C583">
            <v>10.408541999999999</v>
          </cell>
          <cell r="D583">
            <v>7.5292440000000003</v>
          </cell>
          <cell r="E583">
            <v>12.900499999999997</v>
          </cell>
          <cell r="F583">
            <v>12.900499999999997</v>
          </cell>
          <cell r="G583">
            <v>10.900249999999998</v>
          </cell>
          <cell r="H583">
            <v>0</v>
          </cell>
          <cell r="I583">
            <v>0</v>
          </cell>
          <cell r="J583">
            <v>0</v>
          </cell>
          <cell r="K583">
            <v>10.900249999999998</v>
          </cell>
        </row>
        <row r="584">
          <cell r="A584" t="str">
            <v>31 16</v>
          </cell>
          <cell r="B584">
            <v>0.21024999999999999</v>
          </cell>
          <cell r="C584">
            <v>6.35025</v>
          </cell>
          <cell r="D584">
            <v>2.1514919999999997</v>
          </cell>
          <cell r="E584">
            <v>6.3505000000000003</v>
          </cell>
          <cell r="F584">
            <v>6.3505000000000003</v>
          </cell>
          <cell r="G584">
            <v>4.3505000000000003</v>
          </cell>
          <cell r="H584">
            <v>0</v>
          </cell>
          <cell r="I584">
            <v>0</v>
          </cell>
          <cell r="J584">
            <v>0</v>
          </cell>
          <cell r="K584">
            <v>4.3505000000000003</v>
          </cell>
        </row>
        <row r="585">
          <cell r="A585" t="str">
            <v>31 19</v>
          </cell>
          <cell r="B585">
            <v>17.180250000000001</v>
          </cell>
          <cell r="C585">
            <v>59.516249999999999</v>
          </cell>
          <cell r="D585">
            <v>13.278276</v>
          </cell>
          <cell r="E585">
            <v>65.016499999999994</v>
          </cell>
          <cell r="F585">
            <v>65.016499999999994</v>
          </cell>
          <cell r="G585">
            <v>44.271316999999996</v>
          </cell>
          <cell r="H585">
            <v>0.70476700000000003</v>
          </cell>
          <cell r="I585">
            <v>0</v>
          </cell>
          <cell r="J585">
            <v>0</v>
          </cell>
          <cell r="K585">
            <v>43.566549999999999</v>
          </cell>
        </row>
        <row r="586">
          <cell r="A586" t="str">
            <v>31 2</v>
          </cell>
          <cell r="B586">
            <v>157.47851399999999</v>
          </cell>
          <cell r="C586">
            <v>102.93272399999996</v>
          </cell>
          <cell r="D586">
            <v>137.62968699999996</v>
          </cell>
          <cell r="E586">
            <v>122.64676300000004</v>
          </cell>
          <cell r="F586">
            <v>122.64676300000004</v>
          </cell>
          <cell r="G586">
            <v>123.767341</v>
          </cell>
          <cell r="H586">
            <v>8.1841799999999996</v>
          </cell>
          <cell r="I586">
            <v>0</v>
          </cell>
          <cell r="J586">
            <v>0</v>
          </cell>
          <cell r="K586">
            <v>115.58316099999998</v>
          </cell>
        </row>
        <row r="587">
          <cell r="A587" t="str">
            <v>31 20</v>
          </cell>
          <cell r="B587">
            <v>47.700249999999997</v>
          </cell>
          <cell r="C587">
            <v>89.000249999999994</v>
          </cell>
          <cell r="D587">
            <v>26.057620999999997</v>
          </cell>
          <cell r="E587">
            <v>60.8005</v>
          </cell>
          <cell r="F587">
            <v>60.8005</v>
          </cell>
          <cell r="G587">
            <v>43.800550000000008</v>
          </cell>
          <cell r="H587">
            <v>7</v>
          </cell>
          <cell r="I587">
            <v>0</v>
          </cell>
          <cell r="J587">
            <v>0</v>
          </cell>
          <cell r="K587">
            <v>36.800550000000008</v>
          </cell>
        </row>
        <row r="588">
          <cell r="A588" t="str">
            <v>31 21</v>
          </cell>
          <cell r="B588">
            <v>30.70825</v>
          </cell>
          <cell r="C588">
            <v>37.946249999999999</v>
          </cell>
          <cell r="D588">
            <v>25.118459999999999</v>
          </cell>
          <cell r="E588">
            <v>38.550080999999999</v>
          </cell>
          <cell r="F588">
            <v>38.550080999999999</v>
          </cell>
          <cell r="G588">
            <v>39.895220000000009</v>
          </cell>
          <cell r="H588">
            <v>0</v>
          </cell>
          <cell r="I588">
            <v>0</v>
          </cell>
          <cell r="J588">
            <v>0</v>
          </cell>
          <cell r="K588">
            <v>39.895220000000009</v>
          </cell>
        </row>
        <row r="589">
          <cell r="A589" t="str">
            <v>31 22</v>
          </cell>
          <cell r="B589">
            <v>12.500249999999999</v>
          </cell>
          <cell r="C589">
            <v>18.000250000000001</v>
          </cell>
          <cell r="D589">
            <v>21.904961999999998</v>
          </cell>
          <cell r="E589">
            <v>17.616162000000003</v>
          </cell>
          <cell r="F589">
            <v>17.616162000000003</v>
          </cell>
          <cell r="G589">
            <v>18.050550000000001</v>
          </cell>
          <cell r="H589">
            <v>0</v>
          </cell>
          <cell r="I589">
            <v>0</v>
          </cell>
          <cell r="J589">
            <v>0</v>
          </cell>
          <cell r="K589">
            <v>18.050550000000001</v>
          </cell>
        </row>
        <row r="590">
          <cell r="A590" t="str">
            <v>31 26</v>
          </cell>
          <cell r="B590">
            <v>21.465009999999999</v>
          </cell>
          <cell r="C590">
            <v>53.031010000000002</v>
          </cell>
          <cell r="D590">
            <v>30.142587000000006</v>
          </cell>
          <cell r="E590">
            <v>44.864799999999988</v>
          </cell>
          <cell r="F590">
            <v>44.864799999999988</v>
          </cell>
          <cell r="G590">
            <v>38.182257</v>
          </cell>
          <cell r="H590">
            <v>1.3877E-2</v>
          </cell>
          <cell r="I590">
            <v>0</v>
          </cell>
          <cell r="J590">
            <v>0</v>
          </cell>
          <cell r="K590">
            <v>38.168379999999999</v>
          </cell>
        </row>
        <row r="591">
          <cell r="A591" t="str">
            <v>31 27</v>
          </cell>
          <cell r="B591">
            <v>36.300249999999998</v>
          </cell>
          <cell r="C591">
            <v>81.90025</v>
          </cell>
          <cell r="D591">
            <v>35.071982999999996</v>
          </cell>
          <cell r="E591">
            <v>50.3005</v>
          </cell>
          <cell r="F591">
            <v>50.3005</v>
          </cell>
          <cell r="G591">
            <v>14.800549999999998</v>
          </cell>
          <cell r="H591">
            <v>0</v>
          </cell>
          <cell r="I591">
            <v>0</v>
          </cell>
          <cell r="J591">
            <v>0</v>
          </cell>
          <cell r="K591">
            <v>14.800549999999998</v>
          </cell>
        </row>
        <row r="592">
          <cell r="A592" t="str">
            <v>31 28</v>
          </cell>
          <cell r="B592">
            <v>2E-3</v>
          </cell>
          <cell r="C592">
            <v>2E-3</v>
          </cell>
          <cell r="D592">
            <v>0</v>
          </cell>
          <cell r="E592">
            <v>2E-3</v>
          </cell>
          <cell r="F592">
            <v>2E-3</v>
          </cell>
          <cell r="G592">
            <v>2E-3</v>
          </cell>
          <cell r="H592">
            <v>0</v>
          </cell>
          <cell r="I592">
            <v>0</v>
          </cell>
          <cell r="J592">
            <v>0</v>
          </cell>
          <cell r="K592">
            <v>2E-3</v>
          </cell>
        </row>
        <row r="593">
          <cell r="A593" t="str">
            <v>31 29</v>
          </cell>
          <cell r="B593">
            <v>2.7502499999999999</v>
          </cell>
          <cell r="C593">
            <v>7.0002500000000003</v>
          </cell>
          <cell r="D593">
            <v>1.980472</v>
          </cell>
          <cell r="E593">
            <v>5.2005000000000008</v>
          </cell>
          <cell r="F593">
            <v>5.2005000000000008</v>
          </cell>
          <cell r="G593">
            <v>5.2005500000000007</v>
          </cell>
          <cell r="H593">
            <v>0</v>
          </cell>
          <cell r="I593">
            <v>0</v>
          </cell>
          <cell r="J593">
            <v>0</v>
          </cell>
          <cell r="K593">
            <v>5.2005500000000007</v>
          </cell>
        </row>
        <row r="594">
          <cell r="A594" t="str">
            <v>31 3</v>
          </cell>
          <cell r="B594">
            <v>2.6744399999999997</v>
          </cell>
          <cell r="C594">
            <v>2.6744399999999997</v>
          </cell>
          <cell r="D594">
            <v>2.6021580000000002</v>
          </cell>
          <cell r="E594">
            <v>2.6744399999999997</v>
          </cell>
          <cell r="F594">
            <v>2.6744399999999997</v>
          </cell>
          <cell r="G594">
            <v>3.0095339999999995</v>
          </cell>
          <cell r="H594">
            <v>0</v>
          </cell>
          <cell r="I594">
            <v>0</v>
          </cell>
          <cell r="J594">
            <v>0</v>
          </cell>
          <cell r="K594">
            <v>3.0095339999999995</v>
          </cell>
        </row>
        <row r="595">
          <cell r="A595" t="str">
            <v>31 38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31 39</v>
          </cell>
          <cell r="B596">
            <v>1.5000000000000001E-4</v>
          </cell>
          <cell r="C596">
            <v>1.5000000000000001E-4</v>
          </cell>
          <cell r="D596">
            <v>2.605E-2</v>
          </cell>
          <cell r="E596">
            <v>2.0000000000000001E-4</v>
          </cell>
          <cell r="F596">
            <v>2.0000000000000001E-4</v>
          </cell>
          <cell r="G596">
            <v>2.5000000000000001E-4</v>
          </cell>
          <cell r="H596">
            <v>0</v>
          </cell>
          <cell r="I596">
            <v>0</v>
          </cell>
          <cell r="J596">
            <v>0</v>
          </cell>
          <cell r="K596">
            <v>2.5000000000000001E-4</v>
          </cell>
        </row>
        <row r="597">
          <cell r="A597" t="str">
            <v>31 41</v>
          </cell>
          <cell r="B597">
            <v>8.9326000000000008</v>
          </cell>
          <cell r="C597">
            <v>8.9326000000000008</v>
          </cell>
          <cell r="D597">
            <v>138.64194699999999</v>
          </cell>
          <cell r="E597">
            <v>4</v>
          </cell>
          <cell r="F597">
            <v>4</v>
          </cell>
          <cell r="G597">
            <v>5.2334370000000003</v>
          </cell>
          <cell r="H597">
            <v>0.35420000000000001</v>
          </cell>
          <cell r="I597">
            <v>0</v>
          </cell>
          <cell r="J597">
            <v>0</v>
          </cell>
          <cell r="K597">
            <v>4.8792370000000007</v>
          </cell>
        </row>
        <row r="598">
          <cell r="A598" t="str">
            <v>31 42</v>
          </cell>
          <cell r="B598">
            <v>32.828000000000003</v>
          </cell>
          <cell r="C598">
            <v>32.828000000000003</v>
          </cell>
          <cell r="D598">
            <v>14.006823000000001</v>
          </cell>
          <cell r="E598">
            <v>53.625051999999997</v>
          </cell>
          <cell r="F598">
            <v>53.625051999999997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32 1</v>
          </cell>
          <cell r="B599">
            <v>681.29704799999979</v>
          </cell>
          <cell r="C599">
            <v>666.18584799999928</v>
          </cell>
          <cell r="D599">
            <v>721.8298319999999</v>
          </cell>
          <cell r="E599">
            <v>741.12813399999993</v>
          </cell>
          <cell r="F599">
            <v>741.12813399999993</v>
          </cell>
          <cell r="G599">
            <v>715.13412799999992</v>
          </cell>
          <cell r="H599">
            <v>0</v>
          </cell>
          <cell r="I599">
            <v>0</v>
          </cell>
          <cell r="J599">
            <v>0</v>
          </cell>
          <cell r="K599">
            <v>715.13412799999992</v>
          </cell>
        </row>
        <row r="600">
          <cell r="A600" t="str">
            <v>32 10</v>
          </cell>
          <cell r="B600">
            <v>14.289646999999997</v>
          </cell>
          <cell r="C600">
            <v>14.289646999999997</v>
          </cell>
          <cell r="D600">
            <v>11.726533999999999</v>
          </cell>
          <cell r="E600">
            <v>12.343394</v>
          </cell>
          <cell r="F600">
            <v>12.343394</v>
          </cell>
          <cell r="G600">
            <v>11.738961999999994</v>
          </cell>
          <cell r="H600">
            <v>0</v>
          </cell>
          <cell r="I600">
            <v>0</v>
          </cell>
          <cell r="J600">
            <v>0</v>
          </cell>
          <cell r="K600">
            <v>11.738961999999994</v>
          </cell>
        </row>
        <row r="601">
          <cell r="A601" t="str">
            <v>32 11</v>
          </cell>
          <cell r="B601">
            <v>0.621946</v>
          </cell>
          <cell r="C601">
            <v>0.621946</v>
          </cell>
          <cell r="D601">
            <v>1.2686680000000004</v>
          </cell>
          <cell r="E601">
            <v>0.87700999999999985</v>
          </cell>
          <cell r="F601">
            <v>0.87700999999999985</v>
          </cell>
          <cell r="G601">
            <v>0.78633900000000045</v>
          </cell>
          <cell r="H601">
            <v>0</v>
          </cell>
          <cell r="I601">
            <v>0</v>
          </cell>
          <cell r="J601">
            <v>0</v>
          </cell>
          <cell r="K601">
            <v>0.78633900000000045</v>
          </cell>
        </row>
        <row r="602">
          <cell r="A602" t="str">
            <v>32 12</v>
          </cell>
          <cell r="B602">
            <v>0.83111099999999971</v>
          </cell>
          <cell r="C602">
            <v>0.83111099999999971</v>
          </cell>
          <cell r="D602">
            <v>1.2501299999999997</v>
          </cell>
          <cell r="E602">
            <v>1.0857499999999998</v>
          </cell>
          <cell r="F602">
            <v>1.0857499999999998</v>
          </cell>
          <cell r="G602">
            <v>1.0904630000000002</v>
          </cell>
          <cell r="H602">
            <v>0</v>
          </cell>
          <cell r="I602">
            <v>0</v>
          </cell>
          <cell r="J602">
            <v>0</v>
          </cell>
          <cell r="K602">
            <v>1.0904630000000002</v>
          </cell>
        </row>
        <row r="603">
          <cell r="A603" t="str">
            <v>32 13</v>
          </cell>
          <cell r="B603">
            <v>1.2327149999999996</v>
          </cell>
          <cell r="C603">
            <v>1.2327149999999996</v>
          </cell>
          <cell r="D603">
            <v>1.5251970000000004</v>
          </cell>
          <cell r="E603">
            <v>1.35053</v>
          </cell>
          <cell r="F603">
            <v>1.35053</v>
          </cell>
          <cell r="G603">
            <v>1.0634460000000001</v>
          </cell>
          <cell r="H603">
            <v>0</v>
          </cell>
          <cell r="I603">
            <v>0</v>
          </cell>
          <cell r="J603">
            <v>0</v>
          </cell>
          <cell r="K603">
            <v>1.0634460000000001</v>
          </cell>
        </row>
        <row r="604">
          <cell r="A604" t="str">
            <v>32 14</v>
          </cell>
          <cell r="B604">
            <v>0.10535000000000003</v>
          </cell>
          <cell r="C604">
            <v>0.10535000000000003</v>
          </cell>
          <cell r="D604">
            <v>0.18678799999999998</v>
          </cell>
          <cell r="E604">
            <v>0.35692499999999999</v>
          </cell>
          <cell r="F604">
            <v>0.35692499999999999</v>
          </cell>
          <cell r="G604">
            <v>0.33117299999999988</v>
          </cell>
          <cell r="H604">
            <v>0</v>
          </cell>
          <cell r="I604">
            <v>0</v>
          </cell>
          <cell r="J604">
            <v>0</v>
          </cell>
          <cell r="K604">
            <v>0.33117299999999988</v>
          </cell>
        </row>
        <row r="605">
          <cell r="A605" t="str">
            <v>32 15</v>
          </cell>
          <cell r="B605">
            <v>1.2228179999999997</v>
          </cell>
          <cell r="C605">
            <v>1.2228179999999997</v>
          </cell>
          <cell r="D605">
            <v>2.1351190000000009</v>
          </cell>
          <cell r="E605">
            <v>1.8604990000000001</v>
          </cell>
          <cell r="F605">
            <v>1.8604990000000001</v>
          </cell>
          <cell r="G605">
            <v>1.7385280000000012</v>
          </cell>
          <cell r="H605">
            <v>0</v>
          </cell>
          <cell r="I605">
            <v>0</v>
          </cell>
          <cell r="J605">
            <v>0</v>
          </cell>
          <cell r="K605">
            <v>1.7385280000000012</v>
          </cell>
        </row>
        <row r="606">
          <cell r="A606" t="str">
            <v>32 16</v>
          </cell>
          <cell r="B606">
            <v>6.5482579999999997</v>
          </cell>
          <cell r="C606">
            <v>6.5482579999999997</v>
          </cell>
          <cell r="D606">
            <v>8.435746</v>
          </cell>
          <cell r="E606">
            <v>6.0037500000000001</v>
          </cell>
          <cell r="F606">
            <v>6.0037500000000001</v>
          </cell>
          <cell r="G606">
            <v>5.7864409999999999</v>
          </cell>
          <cell r="H606">
            <v>0</v>
          </cell>
          <cell r="I606">
            <v>0</v>
          </cell>
          <cell r="J606">
            <v>0</v>
          </cell>
          <cell r="K606">
            <v>5.7864409999999999</v>
          </cell>
        </row>
        <row r="607">
          <cell r="A607" t="str">
            <v>32 19</v>
          </cell>
          <cell r="B607">
            <v>52.009582999999992</v>
          </cell>
          <cell r="C607">
            <v>52.009582999999992</v>
          </cell>
          <cell r="D607">
            <v>28.203309000000004</v>
          </cell>
          <cell r="E607">
            <v>31.71463199999998</v>
          </cell>
          <cell r="F607">
            <v>31.71463199999998</v>
          </cell>
          <cell r="G607">
            <v>31.202319000000003</v>
          </cell>
          <cell r="H607">
            <v>0</v>
          </cell>
          <cell r="I607">
            <v>0</v>
          </cell>
          <cell r="J607">
            <v>0</v>
          </cell>
          <cell r="K607">
            <v>31.202319000000003</v>
          </cell>
        </row>
        <row r="608">
          <cell r="A608" t="str">
            <v>32 2</v>
          </cell>
          <cell r="B608">
            <v>284.99941299999983</v>
          </cell>
          <cell r="C608">
            <v>199.66014199999987</v>
          </cell>
          <cell r="D608">
            <v>292.1000929999999</v>
          </cell>
          <cell r="E608">
            <v>244.96395199999941</v>
          </cell>
          <cell r="F608">
            <v>244.96395199999941</v>
          </cell>
          <cell r="G608">
            <v>213.32607699999971</v>
          </cell>
          <cell r="H608">
            <v>0</v>
          </cell>
          <cell r="I608">
            <v>0</v>
          </cell>
          <cell r="J608">
            <v>0</v>
          </cell>
          <cell r="K608">
            <v>213.32607699999971</v>
          </cell>
        </row>
        <row r="609">
          <cell r="A609" t="str">
            <v>32 20</v>
          </cell>
          <cell r="B609">
            <v>89.46010000000004</v>
          </cell>
          <cell r="C609">
            <v>85.610571000000022</v>
          </cell>
          <cell r="D609">
            <v>42.258316000000008</v>
          </cell>
          <cell r="E609">
            <v>68.10353499999998</v>
          </cell>
          <cell r="F609">
            <v>68.10353499999998</v>
          </cell>
          <cell r="G609">
            <v>72.807618000000005</v>
          </cell>
          <cell r="H609">
            <v>0</v>
          </cell>
          <cell r="I609">
            <v>0</v>
          </cell>
          <cell r="J609">
            <v>0</v>
          </cell>
          <cell r="K609">
            <v>72.807618000000005</v>
          </cell>
        </row>
        <row r="610">
          <cell r="A610" t="str">
            <v>32 21</v>
          </cell>
          <cell r="B610">
            <v>33.470250999999998</v>
          </cell>
          <cell r="C610">
            <v>33.470250999999998</v>
          </cell>
          <cell r="D610">
            <v>38.953187</v>
          </cell>
          <cell r="E610">
            <v>44.854252999999979</v>
          </cell>
          <cell r="F610">
            <v>44.854252999999979</v>
          </cell>
          <cell r="G610">
            <v>71.019827000000006</v>
          </cell>
          <cell r="H610">
            <v>7.7661189999999998</v>
          </cell>
          <cell r="I610">
            <v>33.232227999999999</v>
          </cell>
          <cell r="J610">
            <v>0</v>
          </cell>
          <cell r="K610">
            <v>96.485936000000009</v>
          </cell>
        </row>
        <row r="611">
          <cell r="A611" t="str">
            <v>32 22</v>
          </cell>
          <cell r="B611">
            <v>25.111711999999994</v>
          </cell>
          <cell r="C611">
            <v>25.111711999999994</v>
          </cell>
          <cell r="D611">
            <v>23.540461000000004</v>
          </cell>
          <cell r="E611">
            <v>24.687377000000005</v>
          </cell>
          <cell r="F611">
            <v>24.687377000000005</v>
          </cell>
          <cell r="G611">
            <v>23.037553000000003</v>
          </cell>
          <cell r="H611">
            <v>0</v>
          </cell>
          <cell r="I611">
            <v>0</v>
          </cell>
          <cell r="J611">
            <v>0</v>
          </cell>
          <cell r="K611">
            <v>23.037553000000003</v>
          </cell>
        </row>
        <row r="612">
          <cell r="A612" t="str">
            <v>32 26</v>
          </cell>
          <cell r="B612">
            <v>13.457459</v>
          </cell>
          <cell r="C612">
            <v>13.457459</v>
          </cell>
          <cell r="D612">
            <v>22.46447899999999</v>
          </cell>
          <cell r="E612">
            <v>20.274340000000002</v>
          </cell>
          <cell r="F612">
            <v>20.274340000000002</v>
          </cell>
          <cell r="G612">
            <v>19.501347000000006</v>
          </cell>
          <cell r="H612">
            <v>0</v>
          </cell>
          <cell r="I612">
            <v>0</v>
          </cell>
          <cell r="J612">
            <v>0</v>
          </cell>
          <cell r="K612">
            <v>19.501347000000006</v>
          </cell>
        </row>
        <row r="613">
          <cell r="A613" t="str">
            <v>32 27</v>
          </cell>
          <cell r="B613">
            <v>2.4</v>
          </cell>
          <cell r="C613">
            <v>2.4</v>
          </cell>
          <cell r="D613">
            <v>9.7860729999999947</v>
          </cell>
          <cell r="E613">
            <v>5.0849599999999961</v>
          </cell>
          <cell r="F613">
            <v>5.0849599999999961</v>
          </cell>
          <cell r="G613">
            <v>6.9574269999999983</v>
          </cell>
          <cell r="H613">
            <v>0</v>
          </cell>
          <cell r="I613">
            <v>0</v>
          </cell>
          <cell r="J613">
            <v>0</v>
          </cell>
          <cell r="K613">
            <v>6.9574269999999983</v>
          </cell>
        </row>
        <row r="614">
          <cell r="A614" t="str">
            <v>32 29</v>
          </cell>
          <cell r="B614">
            <v>0.792902</v>
          </cell>
          <cell r="C614">
            <v>0.792902</v>
          </cell>
          <cell r="D614">
            <v>2.0749780000000002</v>
          </cell>
          <cell r="E614">
            <v>1.04</v>
          </cell>
          <cell r="F614">
            <v>1.04</v>
          </cell>
          <cell r="G614">
            <v>0.92106100000000002</v>
          </cell>
          <cell r="H614">
            <v>0</v>
          </cell>
          <cell r="I614">
            <v>0</v>
          </cell>
          <cell r="J614">
            <v>0</v>
          </cell>
          <cell r="K614">
            <v>0.92106100000000002</v>
          </cell>
        </row>
        <row r="615">
          <cell r="A615" t="str">
            <v>32 3</v>
          </cell>
          <cell r="B615">
            <v>4.971787</v>
          </cell>
          <cell r="C615">
            <v>4.971787</v>
          </cell>
          <cell r="D615">
            <v>9.7540010000000112</v>
          </cell>
          <cell r="E615">
            <v>5.0092869999999996</v>
          </cell>
          <cell r="F615">
            <v>5.0092869999999996</v>
          </cell>
          <cell r="G615">
            <v>14.014236000000009</v>
          </cell>
          <cell r="H615">
            <v>0</v>
          </cell>
          <cell r="I615">
            <v>0</v>
          </cell>
          <cell r="J615">
            <v>0</v>
          </cell>
          <cell r="K615">
            <v>14.014236000000009</v>
          </cell>
        </row>
        <row r="616">
          <cell r="A616" t="str">
            <v>32 31</v>
          </cell>
          <cell r="B616">
            <v>0</v>
          </cell>
          <cell r="C616">
            <v>0</v>
          </cell>
          <cell r="D616">
            <v>0</v>
          </cell>
          <cell r="E616">
            <v>7.4999999999999997E-2</v>
          </cell>
          <cell r="F616">
            <v>7.4999999999999997E-2</v>
          </cell>
          <cell r="G616">
            <v>7.4067999999999995E-2</v>
          </cell>
          <cell r="H616">
            <v>0</v>
          </cell>
          <cell r="I616">
            <v>0</v>
          </cell>
          <cell r="J616">
            <v>0</v>
          </cell>
          <cell r="K616">
            <v>7.4067999999999995E-2</v>
          </cell>
        </row>
        <row r="617">
          <cell r="A617" t="str">
            <v>32 32</v>
          </cell>
          <cell r="B617">
            <v>0</v>
          </cell>
          <cell r="C617">
            <v>0</v>
          </cell>
          <cell r="D617">
            <v>3.6706999999999997E-2</v>
          </cell>
          <cell r="E617">
            <v>0</v>
          </cell>
          <cell r="F617">
            <v>0</v>
          </cell>
          <cell r="G617">
            <v>0.14486599999999999</v>
          </cell>
          <cell r="H617">
            <v>0</v>
          </cell>
          <cell r="I617">
            <v>0</v>
          </cell>
          <cell r="J617">
            <v>0</v>
          </cell>
          <cell r="K617">
            <v>0.14486599999999999</v>
          </cell>
        </row>
        <row r="618">
          <cell r="A618" t="str">
            <v>32 38</v>
          </cell>
          <cell r="B618">
            <v>0</v>
          </cell>
          <cell r="C618">
            <v>0</v>
          </cell>
          <cell r="D618">
            <v>0.389351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</row>
        <row r="619">
          <cell r="A619" t="str">
            <v>32 39</v>
          </cell>
          <cell r="B619">
            <v>7.4205999999999976</v>
          </cell>
          <cell r="C619">
            <v>7.4205999999999976</v>
          </cell>
          <cell r="D619">
            <v>3.4954700000000001</v>
          </cell>
          <cell r="E619">
            <v>5.42</v>
          </cell>
          <cell r="F619">
            <v>5.42</v>
          </cell>
          <cell r="G619">
            <v>4.6391370000000007</v>
          </cell>
          <cell r="H619">
            <v>0</v>
          </cell>
          <cell r="I619">
            <v>0</v>
          </cell>
          <cell r="J619">
            <v>0</v>
          </cell>
          <cell r="K619">
            <v>4.6391370000000007</v>
          </cell>
        </row>
        <row r="620">
          <cell r="A620" t="str">
            <v>32 4</v>
          </cell>
          <cell r="B620">
            <v>0</v>
          </cell>
          <cell r="C620">
            <v>0</v>
          </cell>
          <cell r="D620">
            <v>15.699897</v>
          </cell>
          <cell r="E620">
            <v>229.07509500000018</v>
          </cell>
          <cell r="F620">
            <v>229.07509500000018</v>
          </cell>
          <cell r="G620">
            <v>215.0741290000002</v>
          </cell>
          <cell r="H620">
            <v>20.643419000000002</v>
          </cell>
          <cell r="I620">
            <v>46.643419000000002</v>
          </cell>
          <cell r="J620">
            <v>0</v>
          </cell>
          <cell r="K620">
            <v>241.0741290000002</v>
          </cell>
        </row>
        <row r="621">
          <cell r="A621" t="str">
            <v>32 41</v>
          </cell>
          <cell r="B621">
            <v>134.815</v>
          </cell>
          <cell r="C621">
            <v>134.815</v>
          </cell>
          <cell r="D621">
            <v>73.093035000000015</v>
          </cell>
          <cell r="E621">
            <v>60.347000000000001</v>
          </cell>
          <cell r="F621">
            <v>60.347000000000001</v>
          </cell>
          <cell r="G621">
            <v>158.14699999999999</v>
          </cell>
          <cell r="H621">
            <v>10.703431999999999</v>
          </cell>
          <cell r="I621">
            <v>70.124352999999999</v>
          </cell>
          <cell r="J621">
            <v>0</v>
          </cell>
          <cell r="K621">
            <v>217.56792099999998</v>
          </cell>
        </row>
        <row r="622">
          <cell r="A622" t="str">
            <v>32 42</v>
          </cell>
          <cell r="B622">
            <v>0</v>
          </cell>
          <cell r="C622">
            <v>0</v>
          </cell>
          <cell r="D622">
            <v>49.579334000000003</v>
          </cell>
          <cell r="E622">
            <v>0</v>
          </cell>
          <cell r="F622">
            <v>0</v>
          </cell>
          <cell r="G622">
            <v>40</v>
          </cell>
          <cell r="H622">
            <v>0</v>
          </cell>
          <cell r="I622">
            <v>0</v>
          </cell>
          <cell r="J622">
            <v>0</v>
          </cell>
          <cell r="K622">
            <v>40</v>
          </cell>
        </row>
        <row r="623">
          <cell r="A623" t="str">
            <v>32 5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33 1</v>
          </cell>
          <cell r="B624">
            <v>999.41790000000015</v>
          </cell>
          <cell r="C624">
            <v>999.41790000000015</v>
          </cell>
          <cell r="D624">
            <v>0</v>
          </cell>
          <cell r="E624">
            <v>1265.8756999999998</v>
          </cell>
          <cell r="F624">
            <v>1265.8756999999998</v>
          </cell>
          <cell r="G624">
            <v>1033.1201999999998</v>
          </cell>
          <cell r="H624">
            <v>0</v>
          </cell>
          <cell r="I624">
            <v>0</v>
          </cell>
          <cell r="J624">
            <v>0</v>
          </cell>
          <cell r="K624">
            <v>1033.1201999999998</v>
          </cell>
        </row>
        <row r="625">
          <cell r="A625" t="str">
            <v>33 2</v>
          </cell>
          <cell r="B625">
            <v>23731.352925999996</v>
          </cell>
          <cell r="C625">
            <v>23731.352925999996</v>
          </cell>
          <cell r="D625">
            <v>26367.293330999979</v>
          </cell>
          <cell r="E625">
            <v>26086.557641999942</v>
          </cell>
          <cell r="F625">
            <v>26086.557641999942</v>
          </cell>
          <cell r="G625">
            <v>25791.468204000012</v>
          </cell>
          <cell r="H625">
            <v>0</v>
          </cell>
          <cell r="I625">
            <v>0</v>
          </cell>
          <cell r="J625">
            <v>0</v>
          </cell>
          <cell r="K625">
            <v>25791.468204000012</v>
          </cell>
        </row>
        <row r="626">
          <cell r="A626" t="str">
            <v>33 39</v>
          </cell>
          <cell r="B626">
            <v>42011.658978000007</v>
          </cell>
          <cell r="C626">
            <v>44634.034839</v>
          </cell>
          <cell r="D626">
            <v>44275.610278999993</v>
          </cell>
          <cell r="E626">
            <v>47499.980548000021</v>
          </cell>
          <cell r="F626">
            <v>47077.205670000003</v>
          </cell>
          <cell r="G626">
            <v>51149.995334999978</v>
          </cell>
          <cell r="H626">
            <v>888.77870900000005</v>
          </cell>
          <cell r="I626">
            <v>0</v>
          </cell>
          <cell r="J626">
            <v>0</v>
          </cell>
          <cell r="K626">
            <v>50261.216625999979</v>
          </cell>
        </row>
        <row r="627">
          <cell r="A627" t="str">
            <v>33 41</v>
          </cell>
          <cell r="B627">
            <v>46639.563825000012</v>
          </cell>
          <cell r="C627">
            <v>51360.813673999975</v>
          </cell>
          <cell r="D627">
            <v>51098.265617999998</v>
          </cell>
          <cell r="E627">
            <v>54548.192185</v>
          </cell>
          <cell r="F627">
            <v>53748.941155999986</v>
          </cell>
          <cell r="G627">
            <v>57331.216777000001</v>
          </cell>
          <cell r="H627">
            <v>1680.2258909999996</v>
          </cell>
          <cell r="I627">
            <v>0</v>
          </cell>
          <cell r="J627">
            <v>0</v>
          </cell>
          <cell r="K627">
            <v>55650.990885999992</v>
          </cell>
        </row>
        <row r="628">
          <cell r="A628" t="str">
            <v>33 42</v>
          </cell>
          <cell r="B628">
            <v>35873.074107999993</v>
          </cell>
          <cell r="C628">
            <v>39492.798672000004</v>
          </cell>
          <cell r="D628">
            <v>40113.771289000004</v>
          </cell>
          <cell r="E628">
            <v>41898.150862999988</v>
          </cell>
          <cell r="F628">
            <v>41258.520863000012</v>
          </cell>
          <cell r="G628">
            <v>44103.414666000004</v>
          </cell>
          <cell r="H628">
            <v>1344.6624999999992</v>
          </cell>
          <cell r="I628">
            <v>0</v>
          </cell>
          <cell r="J628">
            <v>0</v>
          </cell>
          <cell r="K628">
            <v>42758.752165999998</v>
          </cell>
        </row>
        <row r="629">
          <cell r="A629" t="str">
            <v>33 7</v>
          </cell>
          <cell r="B629">
            <v>209350.65947199994</v>
          </cell>
          <cell r="C629">
            <v>209350.65947199994</v>
          </cell>
          <cell r="D629">
            <v>234824.40288099996</v>
          </cell>
          <cell r="E629">
            <v>226825.23025700008</v>
          </cell>
          <cell r="F629">
            <v>226825.23025700008</v>
          </cell>
          <cell r="G629">
            <v>243812.495922</v>
          </cell>
          <cell r="H629">
            <v>0</v>
          </cell>
          <cell r="I629">
            <v>0</v>
          </cell>
          <cell r="J629">
            <v>0</v>
          </cell>
          <cell r="K629">
            <v>243812.495922</v>
          </cell>
        </row>
        <row r="630">
          <cell r="A630" t="str">
            <v>34 99</v>
          </cell>
          <cell r="B630">
            <v>29989.708299999991</v>
          </cell>
          <cell r="C630">
            <v>29989.708299999991</v>
          </cell>
          <cell r="D630">
            <v>30042.625738000002</v>
          </cell>
          <cell r="E630">
            <v>30992.547000000002</v>
          </cell>
          <cell r="F630">
            <v>30992.547000000002</v>
          </cell>
          <cell r="G630">
            <v>13762.447359999996</v>
          </cell>
          <cell r="H630">
            <v>0</v>
          </cell>
          <cell r="I630">
            <v>0</v>
          </cell>
          <cell r="J630">
            <v>0</v>
          </cell>
          <cell r="K630">
            <v>13762.447359999996</v>
          </cell>
        </row>
        <row r="631">
          <cell r="A631" t="str">
            <v>35 1</v>
          </cell>
          <cell r="B631">
            <v>371.22622200000006</v>
          </cell>
          <cell r="C631">
            <v>358.35752500000012</v>
          </cell>
          <cell r="D631">
            <v>337.34962400000001</v>
          </cell>
          <cell r="E631">
            <v>390.16408200000001</v>
          </cell>
          <cell r="F631">
            <v>375.95496399999996</v>
          </cell>
          <cell r="G631">
            <v>402.80580700000007</v>
          </cell>
          <cell r="H631">
            <v>22.090374999999998</v>
          </cell>
          <cell r="I631">
            <v>0</v>
          </cell>
          <cell r="J631">
            <v>0</v>
          </cell>
          <cell r="K631">
            <v>380.71543200000013</v>
          </cell>
        </row>
        <row r="632">
          <cell r="A632" t="str">
            <v>35 10</v>
          </cell>
          <cell r="B632">
            <v>9.2657610000000012</v>
          </cell>
          <cell r="C632">
            <v>7.8637009999999998</v>
          </cell>
          <cell r="D632">
            <v>9.0856379999999994</v>
          </cell>
          <cell r="E632">
            <v>9.5655229999999989</v>
          </cell>
          <cell r="F632">
            <v>9.5655229999999989</v>
          </cell>
          <cell r="G632">
            <v>12.753864999999998</v>
          </cell>
          <cell r="H632">
            <v>3.7954979999999998</v>
          </cell>
          <cell r="I632">
            <v>0</v>
          </cell>
          <cell r="J632">
            <v>0</v>
          </cell>
          <cell r="K632">
            <v>8.9583669999999991</v>
          </cell>
        </row>
        <row r="633">
          <cell r="A633" t="str">
            <v>35 11</v>
          </cell>
          <cell r="B633">
            <v>6.098933999999999</v>
          </cell>
          <cell r="C633">
            <v>4.752171999999999</v>
          </cell>
          <cell r="D633">
            <v>2.8499239999999988</v>
          </cell>
          <cell r="E633">
            <v>5.3269709999999986</v>
          </cell>
          <cell r="F633">
            <v>5.3269709999999986</v>
          </cell>
          <cell r="G633">
            <v>6.0947489999999984</v>
          </cell>
          <cell r="H633">
            <v>2.1844049999999999</v>
          </cell>
          <cell r="I633">
            <v>0</v>
          </cell>
          <cell r="J633">
            <v>0</v>
          </cell>
          <cell r="K633">
            <v>3.9103439999999998</v>
          </cell>
        </row>
        <row r="634">
          <cell r="A634" t="str">
            <v>35 12</v>
          </cell>
          <cell r="B634">
            <v>2.629915</v>
          </cell>
          <cell r="C634">
            <v>1.3494640000000002</v>
          </cell>
          <cell r="D634">
            <v>1.4869210000000002</v>
          </cell>
          <cell r="E634">
            <v>1.498129</v>
          </cell>
          <cell r="F634">
            <v>1.2981290000000001</v>
          </cell>
          <cell r="G634">
            <v>1.4774890000000001</v>
          </cell>
          <cell r="H634">
            <v>0.26847399999999999</v>
          </cell>
          <cell r="I634">
            <v>0</v>
          </cell>
          <cell r="J634">
            <v>0</v>
          </cell>
          <cell r="K634">
            <v>1.209015</v>
          </cell>
        </row>
        <row r="635">
          <cell r="A635" t="str">
            <v>35 13</v>
          </cell>
          <cell r="B635">
            <v>2.1764890000000006</v>
          </cell>
          <cell r="C635">
            <v>1.1965939999999999</v>
          </cell>
          <cell r="D635">
            <v>4.3299940000000001</v>
          </cell>
          <cell r="E635">
            <v>3.8491390000000005</v>
          </cell>
          <cell r="F635">
            <v>3.8491390000000005</v>
          </cell>
          <cell r="G635">
            <v>4.2426509999999986</v>
          </cell>
          <cell r="H635">
            <v>0.26579700000000001</v>
          </cell>
          <cell r="I635">
            <v>0</v>
          </cell>
          <cell r="J635">
            <v>0</v>
          </cell>
          <cell r="K635">
            <v>3.9768539999999999</v>
          </cell>
        </row>
        <row r="636">
          <cell r="A636" t="str">
            <v>35 14</v>
          </cell>
          <cell r="B636">
            <v>1.684874</v>
          </cell>
          <cell r="C636">
            <v>1.427964</v>
          </cell>
          <cell r="D636">
            <v>0.99146199999999995</v>
          </cell>
          <cell r="E636">
            <v>1.8591279999999999</v>
          </cell>
          <cell r="F636">
            <v>1.7591279999999998</v>
          </cell>
          <cell r="G636">
            <v>1.9448239999999999</v>
          </cell>
          <cell r="H636">
            <v>0.94849000000000006</v>
          </cell>
          <cell r="I636">
            <v>0</v>
          </cell>
          <cell r="J636">
            <v>0</v>
          </cell>
          <cell r="K636">
            <v>0.99633400000000005</v>
          </cell>
        </row>
        <row r="637">
          <cell r="A637" t="str">
            <v>35 15</v>
          </cell>
          <cell r="B637">
            <v>5.3325019999999999</v>
          </cell>
          <cell r="C637">
            <v>4.7211819999999989</v>
          </cell>
          <cell r="D637">
            <v>4.6830550000000004</v>
          </cell>
          <cell r="E637">
            <v>5.3305659999999992</v>
          </cell>
          <cell r="F637">
            <v>5.3305659999999992</v>
          </cell>
          <cell r="G637">
            <v>5.5607509999999989</v>
          </cell>
          <cell r="H637">
            <v>0.22145800000000004</v>
          </cell>
          <cell r="I637">
            <v>0</v>
          </cell>
          <cell r="J637">
            <v>0</v>
          </cell>
          <cell r="K637">
            <v>5.3392930000000005</v>
          </cell>
        </row>
        <row r="638">
          <cell r="A638" t="str">
            <v>35 16</v>
          </cell>
          <cell r="B638">
            <v>1.6612279999999999</v>
          </cell>
          <cell r="C638">
            <v>1.0375079999999999</v>
          </cell>
          <cell r="D638">
            <v>1.150501</v>
          </cell>
          <cell r="E638">
            <v>1.1940000000000002</v>
          </cell>
          <cell r="F638">
            <v>1.1440000000000001</v>
          </cell>
          <cell r="G638">
            <v>1.0808800000000001</v>
          </cell>
          <cell r="H638">
            <v>0.44583699999999998</v>
          </cell>
          <cell r="I638">
            <v>0</v>
          </cell>
          <cell r="J638">
            <v>0</v>
          </cell>
          <cell r="K638">
            <v>0.63504300000000002</v>
          </cell>
        </row>
        <row r="639">
          <cell r="A639" t="str">
            <v>35 19</v>
          </cell>
          <cell r="B639">
            <v>38.125382000000002</v>
          </cell>
          <cell r="C639">
            <v>36.026102000000002</v>
          </cell>
          <cell r="D639">
            <v>24.885062000000008</v>
          </cell>
          <cell r="E639">
            <v>37.38419600000001</v>
          </cell>
          <cell r="F639">
            <v>33.38419600000001</v>
          </cell>
          <cell r="G639">
            <v>33.721429000000001</v>
          </cell>
          <cell r="H639">
            <v>2.5183260000000001</v>
          </cell>
          <cell r="I639">
            <v>0</v>
          </cell>
          <cell r="J639">
            <v>0</v>
          </cell>
          <cell r="K639">
            <v>31.203102999999999</v>
          </cell>
        </row>
        <row r="640">
          <cell r="A640" t="str">
            <v>35 2</v>
          </cell>
          <cell r="B640">
            <v>197.19133399999998</v>
          </cell>
          <cell r="C640">
            <v>188.71587</v>
          </cell>
          <cell r="D640">
            <v>173.53526400000001</v>
          </cell>
          <cell r="E640">
            <v>209.8430589999999</v>
          </cell>
          <cell r="F640">
            <v>203.75423999999995</v>
          </cell>
          <cell r="G640">
            <v>214.94365700000003</v>
          </cell>
          <cell r="H640">
            <v>13.137255000000005</v>
          </cell>
          <cell r="I640">
            <v>0</v>
          </cell>
          <cell r="J640">
            <v>0</v>
          </cell>
          <cell r="K640">
            <v>201.80640199999991</v>
          </cell>
        </row>
        <row r="641">
          <cell r="A641" t="str">
            <v>35 20</v>
          </cell>
          <cell r="B641">
            <v>16.956889999999998</v>
          </cell>
          <cell r="C641">
            <v>16.237670000000001</v>
          </cell>
          <cell r="D641">
            <v>11.766982000000002</v>
          </cell>
          <cell r="E641">
            <v>19.253324000000003</v>
          </cell>
          <cell r="F641">
            <v>19.203324000000002</v>
          </cell>
          <cell r="G641">
            <v>16.050052000000001</v>
          </cell>
          <cell r="H641">
            <v>0.54665200000000003</v>
          </cell>
          <cell r="I641">
            <v>0</v>
          </cell>
          <cell r="J641">
            <v>0</v>
          </cell>
          <cell r="K641">
            <v>15.503399999999999</v>
          </cell>
        </row>
        <row r="642">
          <cell r="A642" t="str">
            <v>35 21</v>
          </cell>
          <cell r="B642">
            <v>37.652484000000008</v>
          </cell>
          <cell r="C642">
            <v>35.340776000000005</v>
          </cell>
          <cell r="D642">
            <v>38.642598999999997</v>
          </cell>
          <cell r="E642">
            <v>43.063351000000004</v>
          </cell>
          <cell r="F642">
            <v>41.063351000000004</v>
          </cell>
          <cell r="G642">
            <v>45.000599000000001</v>
          </cell>
          <cell r="H642">
            <v>4.0573620000000004</v>
          </cell>
          <cell r="I642">
            <v>0</v>
          </cell>
          <cell r="J642">
            <v>0</v>
          </cell>
          <cell r="K642">
            <v>40.943236999999996</v>
          </cell>
        </row>
        <row r="643">
          <cell r="A643" t="str">
            <v>35 22</v>
          </cell>
          <cell r="B643">
            <v>27.124063</v>
          </cell>
          <cell r="C643">
            <v>21.572161000000001</v>
          </cell>
          <cell r="D643">
            <v>26.745108999999999</v>
          </cell>
          <cell r="E643">
            <v>24.868385</v>
          </cell>
          <cell r="F643">
            <v>24.368385</v>
          </cell>
          <cell r="G643">
            <v>32.464742000000001</v>
          </cell>
          <cell r="H643">
            <v>2.9780389999999999</v>
          </cell>
          <cell r="I643">
            <v>0</v>
          </cell>
          <cell r="J643">
            <v>0</v>
          </cell>
          <cell r="K643">
            <v>29.486703000000002</v>
          </cell>
        </row>
        <row r="644">
          <cell r="A644" t="str">
            <v>35 26</v>
          </cell>
          <cell r="B644">
            <v>59.924469999999999</v>
          </cell>
          <cell r="C644">
            <v>31.295643999999999</v>
          </cell>
          <cell r="D644">
            <v>30.181480000000004</v>
          </cell>
          <cell r="E644">
            <v>33.713002000000003</v>
          </cell>
          <cell r="F644">
            <v>33.263002</v>
          </cell>
          <cell r="G644">
            <v>40.628627999999992</v>
          </cell>
          <cell r="H644">
            <v>12.979845000000001</v>
          </cell>
          <cell r="I644">
            <v>0</v>
          </cell>
          <cell r="J644">
            <v>0</v>
          </cell>
          <cell r="K644">
            <v>27.648782999999998</v>
          </cell>
        </row>
        <row r="645">
          <cell r="A645" t="str">
            <v>35 27</v>
          </cell>
          <cell r="B645">
            <v>35.284527999999995</v>
          </cell>
          <cell r="C645">
            <v>29.706305</v>
          </cell>
          <cell r="D645">
            <v>29.948229000000005</v>
          </cell>
          <cell r="E645">
            <v>31.712827000000001</v>
          </cell>
          <cell r="F645">
            <v>27.836427</v>
          </cell>
          <cell r="G645">
            <v>28.443839000000004</v>
          </cell>
          <cell r="H645">
            <v>3.9306579999999998</v>
          </cell>
          <cell r="I645">
            <v>0</v>
          </cell>
          <cell r="J645">
            <v>0</v>
          </cell>
          <cell r="K645">
            <v>24.513181000000003</v>
          </cell>
        </row>
        <row r="646">
          <cell r="A646" t="str">
            <v>35 28</v>
          </cell>
          <cell r="B646">
            <v>23.026324000000002</v>
          </cell>
          <cell r="C646">
            <v>18.27976</v>
          </cell>
          <cell r="D646">
            <v>15.787236999999999</v>
          </cell>
          <cell r="E646">
            <v>18.131640999999998</v>
          </cell>
          <cell r="F646">
            <v>18.131640999999998</v>
          </cell>
          <cell r="G646">
            <v>18.134809999999998</v>
          </cell>
          <cell r="H646">
            <v>0.66154100000000005</v>
          </cell>
          <cell r="I646">
            <v>0</v>
          </cell>
          <cell r="J646">
            <v>0</v>
          </cell>
          <cell r="K646">
            <v>17.473268999999995</v>
          </cell>
        </row>
        <row r="647">
          <cell r="A647" t="str">
            <v>35 29</v>
          </cell>
          <cell r="B647">
            <v>20.242127999999997</v>
          </cell>
          <cell r="C647">
            <v>11.866278999999999</v>
          </cell>
          <cell r="D647">
            <v>8.8392279999999985</v>
          </cell>
          <cell r="E647">
            <v>19.542522999999999</v>
          </cell>
          <cell r="F647">
            <v>19.542522999999999</v>
          </cell>
          <cell r="G647">
            <v>11.047061000000001</v>
          </cell>
          <cell r="H647">
            <v>0.47889500000000007</v>
          </cell>
          <cell r="I647">
            <v>0</v>
          </cell>
          <cell r="J647">
            <v>0</v>
          </cell>
          <cell r="K647">
            <v>10.568166000000002</v>
          </cell>
        </row>
        <row r="648">
          <cell r="A648" t="str">
            <v>35 3</v>
          </cell>
          <cell r="B648">
            <v>62.771481000000001</v>
          </cell>
          <cell r="C648">
            <v>58.593897999999989</v>
          </cell>
          <cell r="D648">
            <v>96.551883000000004</v>
          </cell>
          <cell r="E648">
            <v>64.610630000000015</v>
          </cell>
          <cell r="F648">
            <v>61.820966999999982</v>
          </cell>
          <cell r="G648">
            <v>65.531930000000017</v>
          </cell>
          <cell r="H648">
            <v>6.5235930000000009</v>
          </cell>
          <cell r="I648">
            <v>0</v>
          </cell>
          <cell r="J648">
            <v>0</v>
          </cell>
          <cell r="K648">
            <v>59.00833699999999</v>
          </cell>
        </row>
        <row r="649">
          <cell r="A649" t="str">
            <v>35 31</v>
          </cell>
          <cell r="B649">
            <v>0</v>
          </cell>
          <cell r="C649">
            <v>0</v>
          </cell>
          <cell r="D649">
            <v>0.22988400000000001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35 32</v>
          </cell>
          <cell r="B650">
            <v>0</v>
          </cell>
          <cell r="C650">
            <v>0</v>
          </cell>
          <cell r="D650">
            <v>3.0123950000000002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</row>
        <row r="651">
          <cell r="A651" t="str">
            <v>35 33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35 38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35 39</v>
          </cell>
          <cell r="B653">
            <v>6.1674939999999996</v>
          </cell>
          <cell r="C653">
            <v>6.167414</v>
          </cell>
          <cell r="D653">
            <v>2.9678680000000002</v>
          </cell>
          <cell r="E653">
            <v>6.3285239999999989</v>
          </cell>
          <cell r="F653">
            <v>6.3285239999999989</v>
          </cell>
          <cell r="G653">
            <v>6.2840059999999989</v>
          </cell>
          <cell r="H653">
            <v>1.4999999999999999E-2</v>
          </cell>
          <cell r="I653">
            <v>0</v>
          </cell>
          <cell r="J653">
            <v>0</v>
          </cell>
          <cell r="K653">
            <v>6.2690059999999983</v>
          </cell>
        </row>
        <row r="654">
          <cell r="A654" t="str">
            <v>35 41</v>
          </cell>
          <cell r="B654">
            <v>28.013000000000002</v>
          </cell>
          <cell r="C654">
            <v>9.947514</v>
          </cell>
          <cell r="D654">
            <v>31.063717999999987</v>
          </cell>
          <cell r="E654">
            <v>5.7359999999999998</v>
          </cell>
          <cell r="F654">
            <v>0.05</v>
          </cell>
          <cell r="G654">
            <v>23.236600000000003</v>
          </cell>
          <cell r="H654">
            <v>21.952500000000004</v>
          </cell>
          <cell r="I654">
            <v>0</v>
          </cell>
          <cell r="J654">
            <v>0</v>
          </cell>
          <cell r="K654">
            <v>1.2841</v>
          </cell>
        </row>
        <row r="655">
          <cell r="A655" t="str">
            <v>35 42</v>
          </cell>
          <cell r="B655">
            <v>20.045000000000002</v>
          </cell>
          <cell r="C655">
            <v>10.045</v>
          </cell>
          <cell r="D655">
            <v>8.7603219999999986</v>
          </cell>
          <cell r="E655">
            <v>8.5250000000000004</v>
          </cell>
          <cell r="F655">
            <v>8.5250000000000004</v>
          </cell>
          <cell r="G655">
            <v>7.13</v>
          </cell>
          <cell r="H655">
            <v>0</v>
          </cell>
          <cell r="I655">
            <v>0</v>
          </cell>
          <cell r="J655">
            <v>0</v>
          </cell>
          <cell r="K655">
            <v>7.13</v>
          </cell>
        </row>
        <row r="656">
          <cell r="A656" t="str">
            <v>35 5</v>
          </cell>
          <cell r="B656">
            <v>11.5</v>
          </cell>
          <cell r="C656">
            <v>11.5</v>
          </cell>
          <cell r="D656">
            <v>8.7999000000000009</v>
          </cell>
          <cell r="E656">
            <v>11</v>
          </cell>
          <cell r="F656">
            <v>11</v>
          </cell>
          <cell r="G656">
            <v>11</v>
          </cell>
          <cell r="H656">
            <v>0</v>
          </cell>
          <cell r="I656">
            <v>0</v>
          </cell>
          <cell r="J656">
            <v>0</v>
          </cell>
          <cell r="K656">
            <v>11</v>
          </cell>
        </row>
        <row r="657">
          <cell r="A657" t="str">
            <v>36 1</v>
          </cell>
          <cell r="B657">
            <v>8706.5628120000001</v>
          </cell>
          <cell r="C657">
            <v>8706.5628120000001</v>
          </cell>
          <cell r="D657">
            <v>6388.2009550000012</v>
          </cell>
          <cell r="E657">
            <v>11817.870569000002</v>
          </cell>
          <cell r="F657">
            <v>11817.870569000002</v>
          </cell>
          <cell r="G657">
            <v>11521.412514000011</v>
          </cell>
          <cell r="H657">
            <v>317.09089599999999</v>
          </cell>
          <cell r="I657">
            <v>0</v>
          </cell>
          <cell r="J657">
            <v>0</v>
          </cell>
          <cell r="K657">
            <v>11204.321618000011</v>
          </cell>
        </row>
        <row r="658">
          <cell r="A658" t="str">
            <v>36 10</v>
          </cell>
          <cell r="B658">
            <v>59.392997999999999</v>
          </cell>
          <cell r="C658">
            <v>59.392997999999999</v>
          </cell>
          <cell r="D658">
            <v>50.652016000000017</v>
          </cell>
          <cell r="E658">
            <v>318.48336999999998</v>
          </cell>
          <cell r="F658">
            <v>309.62922799999996</v>
          </cell>
          <cell r="G658">
            <v>421.15270900000002</v>
          </cell>
          <cell r="H658">
            <v>24.314244000000002</v>
          </cell>
          <cell r="I658">
            <v>0</v>
          </cell>
          <cell r="J658">
            <v>0</v>
          </cell>
          <cell r="K658">
            <v>396.83846499999999</v>
          </cell>
        </row>
        <row r="659">
          <cell r="A659" t="str">
            <v>36 11</v>
          </cell>
          <cell r="B659">
            <v>924.41865500000006</v>
          </cell>
          <cell r="C659">
            <v>924.41865500000006</v>
          </cell>
          <cell r="D659">
            <v>988.57021900000007</v>
          </cell>
          <cell r="E659">
            <v>1349.3427690000001</v>
          </cell>
          <cell r="F659">
            <v>1292.295676</v>
          </cell>
          <cell r="G659">
            <v>1340.3969820000007</v>
          </cell>
          <cell r="H659">
            <v>27.082892000000001</v>
          </cell>
          <cell r="I659">
            <v>0</v>
          </cell>
          <cell r="J659">
            <v>0</v>
          </cell>
          <cell r="K659">
            <v>1313.3140900000008</v>
          </cell>
        </row>
        <row r="660">
          <cell r="A660" t="str">
            <v>36 12</v>
          </cell>
          <cell r="B660">
            <v>30.975285999999997</v>
          </cell>
          <cell r="C660">
            <v>30.975285999999997</v>
          </cell>
          <cell r="D660">
            <v>20.813186000000002</v>
          </cell>
          <cell r="E660">
            <v>21.881588000000001</v>
          </cell>
          <cell r="F660">
            <v>18.391345999999999</v>
          </cell>
          <cell r="G660">
            <v>49.847900000000017</v>
          </cell>
          <cell r="H660">
            <v>0</v>
          </cell>
          <cell r="I660">
            <v>0</v>
          </cell>
          <cell r="J660">
            <v>0</v>
          </cell>
          <cell r="K660">
            <v>49.847900000000017</v>
          </cell>
        </row>
        <row r="661">
          <cell r="A661" t="str">
            <v>36 13</v>
          </cell>
          <cell r="B661">
            <v>12.296185999999999</v>
          </cell>
          <cell r="C661">
            <v>12.296185999999999</v>
          </cell>
          <cell r="D661">
            <v>28.780929</v>
          </cell>
          <cell r="E661">
            <v>44.339358000000004</v>
          </cell>
          <cell r="F661">
            <v>36.052143999999998</v>
          </cell>
          <cell r="G661">
            <v>36.173528000000019</v>
          </cell>
          <cell r="H661">
            <v>5.3916040000000001</v>
          </cell>
          <cell r="I661">
            <v>0</v>
          </cell>
          <cell r="J661">
            <v>0</v>
          </cell>
          <cell r="K661">
            <v>30.781924</v>
          </cell>
        </row>
        <row r="662">
          <cell r="A662" t="str">
            <v>36 14</v>
          </cell>
          <cell r="B662">
            <v>24.586841</v>
          </cell>
          <cell r="C662">
            <v>24.586841</v>
          </cell>
          <cell r="D662">
            <v>35.664884000000001</v>
          </cell>
          <cell r="E662">
            <v>77.495114999999998</v>
          </cell>
          <cell r="F662">
            <v>62.381965999999998</v>
          </cell>
          <cell r="G662">
            <v>46.174956999999985</v>
          </cell>
          <cell r="H662">
            <v>2.8260329999999998</v>
          </cell>
          <cell r="I662">
            <v>0</v>
          </cell>
          <cell r="J662">
            <v>0</v>
          </cell>
          <cell r="K662">
            <v>43.34892399999999</v>
          </cell>
        </row>
        <row r="663">
          <cell r="A663" t="str">
            <v>36 15</v>
          </cell>
          <cell r="B663">
            <v>350.15956400000005</v>
          </cell>
          <cell r="C663">
            <v>350.15956400000005</v>
          </cell>
          <cell r="D663">
            <v>490.56082799999996</v>
          </cell>
          <cell r="E663">
            <v>448.14269899999999</v>
          </cell>
          <cell r="F663">
            <v>431.85544599999997</v>
          </cell>
          <cell r="G663">
            <v>412.0350610000001</v>
          </cell>
          <cell r="H663">
            <v>0</v>
          </cell>
          <cell r="I663">
            <v>0</v>
          </cell>
          <cell r="J663">
            <v>0</v>
          </cell>
          <cell r="K663">
            <v>412.0350610000001</v>
          </cell>
        </row>
        <row r="664">
          <cell r="A664" t="str">
            <v>36 16</v>
          </cell>
          <cell r="B664">
            <v>6.3401300000000003</v>
          </cell>
          <cell r="C664">
            <v>6.3401300000000003</v>
          </cell>
          <cell r="D664">
            <v>32.882131000000001</v>
          </cell>
          <cell r="E664">
            <v>258.58080799999999</v>
          </cell>
          <cell r="F664">
            <v>246.74072200000001</v>
          </cell>
          <cell r="G664">
            <v>247.41831299999996</v>
          </cell>
          <cell r="H664">
            <v>0</v>
          </cell>
          <cell r="I664">
            <v>0</v>
          </cell>
          <cell r="J664">
            <v>0</v>
          </cell>
          <cell r="K664">
            <v>247.41831299999996</v>
          </cell>
        </row>
        <row r="665">
          <cell r="A665" t="str">
            <v>36 18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36 19</v>
          </cell>
          <cell r="B666">
            <v>558.75710900000013</v>
          </cell>
          <cell r="C666">
            <v>558.75710900000013</v>
          </cell>
          <cell r="D666">
            <v>328.539603</v>
          </cell>
          <cell r="E666">
            <v>538.44288299999994</v>
          </cell>
          <cell r="F666">
            <v>489.81211500000006</v>
          </cell>
          <cell r="G666">
            <v>446.14180299999987</v>
          </cell>
          <cell r="H666">
            <v>5.6885390000000005</v>
          </cell>
          <cell r="I666">
            <v>0</v>
          </cell>
          <cell r="J666">
            <v>0</v>
          </cell>
          <cell r="K666">
            <v>440.45326399999988</v>
          </cell>
        </row>
        <row r="667">
          <cell r="A667" t="str">
            <v>36 2</v>
          </cell>
          <cell r="B667">
            <v>3087.0425879999993</v>
          </cell>
          <cell r="C667">
            <v>2374.3439860000003</v>
          </cell>
          <cell r="D667">
            <v>2829.2743669999991</v>
          </cell>
          <cell r="E667">
            <v>3940.2674859999993</v>
          </cell>
          <cell r="F667">
            <v>3940.2674859999993</v>
          </cell>
          <cell r="G667">
            <v>4186.7321199999988</v>
          </cell>
          <cell r="H667">
            <v>0</v>
          </cell>
          <cell r="I667">
            <v>0</v>
          </cell>
          <cell r="J667">
            <v>0</v>
          </cell>
          <cell r="K667">
            <v>4186.7321199999988</v>
          </cell>
        </row>
        <row r="668">
          <cell r="A668" t="str">
            <v>36 20</v>
          </cell>
          <cell r="B668">
            <v>47.581982999999994</v>
          </cell>
          <cell r="C668">
            <v>47.581982999999994</v>
          </cell>
          <cell r="D668">
            <v>35.825102000000001</v>
          </cell>
          <cell r="E668">
            <v>28.486592999999999</v>
          </cell>
          <cell r="F668">
            <v>24.467435999999999</v>
          </cell>
          <cell r="G668">
            <v>27.924313999999995</v>
          </cell>
          <cell r="H668">
            <v>0</v>
          </cell>
          <cell r="I668">
            <v>0</v>
          </cell>
          <cell r="J668">
            <v>0</v>
          </cell>
          <cell r="K668">
            <v>27.924313999999995</v>
          </cell>
        </row>
        <row r="669">
          <cell r="A669" t="str">
            <v>36 21</v>
          </cell>
          <cell r="B669">
            <v>331.73514699999993</v>
          </cell>
          <cell r="C669">
            <v>331.73514699999993</v>
          </cell>
          <cell r="D669">
            <v>643.26135299999999</v>
          </cell>
          <cell r="E669">
            <v>805.56826999999964</v>
          </cell>
          <cell r="F669">
            <v>561.0381440000001</v>
          </cell>
          <cell r="G669">
            <v>540.25388299999997</v>
          </cell>
          <cell r="H669">
            <v>15.601282999999999</v>
          </cell>
          <cell r="I669">
            <v>12.628104</v>
          </cell>
          <cell r="J669">
            <v>0</v>
          </cell>
          <cell r="K669">
            <v>537.28070400000001</v>
          </cell>
        </row>
        <row r="670">
          <cell r="A670" t="str">
            <v>36 22</v>
          </cell>
          <cell r="B670">
            <v>506.13478700000007</v>
          </cell>
          <cell r="C670">
            <v>506.13478700000007</v>
          </cell>
          <cell r="D670">
            <v>378.62462799999992</v>
          </cell>
          <cell r="E670">
            <v>459.87641199999996</v>
          </cell>
          <cell r="F670">
            <v>430.78919599999995</v>
          </cell>
          <cell r="G670">
            <v>666.59508799999969</v>
          </cell>
          <cell r="H670">
            <v>33.748604999999998</v>
          </cell>
          <cell r="I670">
            <v>0</v>
          </cell>
          <cell r="J670">
            <v>0</v>
          </cell>
          <cell r="K670">
            <v>632.84648299999981</v>
          </cell>
        </row>
        <row r="671">
          <cell r="A671" t="str">
            <v>36 23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36 24</v>
          </cell>
          <cell r="B672">
            <v>0.704758</v>
          </cell>
          <cell r="C672">
            <v>0.704758</v>
          </cell>
          <cell r="D672">
            <v>49.910518000000003</v>
          </cell>
          <cell r="E672">
            <v>45.162566000000005</v>
          </cell>
          <cell r="F672">
            <v>44.793184000000004</v>
          </cell>
          <cell r="G672">
            <v>49.539156999999996</v>
          </cell>
          <cell r="H672">
            <v>0.50909000000000004</v>
          </cell>
          <cell r="I672">
            <v>0</v>
          </cell>
          <cell r="J672">
            <v>0</v>
          </cell>
          <cell r="K672">
            <v>49.030066999999995</v>
          </cell>
        </row>
        <row r="673">
          <cell r="A673" t="str">
            <v>36 25</v>
          </cell>
          <cell r="B673">
            <v>0</v>
          </cell>
          <cell r="C673">
            <v>0</v>
          </cell>
          <cell r="D673">
            <v>1393.4584289999998</v>
          </cell>
          <cell r="E673">
            <v>496.3</v>
          </cell>
          <cell r="F673">
            <v>496.3</v>
          </cell>
          <cell r="G673">
            <v>511.3</v>
          </cell>
          <cell r="H673">
            <v>0</v>
          </cell>
          <cell r="I673">
            <v>0</v>
          </cell>
          <cell r="J673">
            <v>0</v>
          </cell>
          <cell r="K673">
            <v>511.3</v>
          </cell>
        </row>
        <row r="674">
          <cell r="A674" t="str">
            <v>36 26</v>
          </cell>
          <cell r="B674">
            <v>542.67828399999996</v>
          </cell>
          <cell r="C674">
            <v>509.78184399999998</v>
          </cell>
          <cell r="D674">
            <v>1447.9149730000004</v>
          </cell>
          <cell r="E674">
            <v>1208.0784159999996</v>
          </cell>
          <cell r="F674">
            <v>1192.4120510000002</v>
          </cell>
          <cell r="G674">
            <v>1122.0156710000006</v>
          </cell>
          <cell r="H674">
            <v>80.89469299999999</v>
          </cell>
          <cell r="I674">
            <v>0</v>
          </cell>
          <cell r="J674">
            <v>0</v>
          </cell>
          <cell r="K674">
            <v>1041.1209780000002</v>
          </cell>
        </row>
        <row r="675">
          <cell r="A675" t="str">
            <v>36 27</v>
          </cell>
          <cell r="B675">
            <v>261.42761400000001</v>
          </cell>
          <cell r="C675">
            <v>261.42761400000001</v>
          </cell>
          <cell r="D675">
            <v>121.294117</v>
          </cell>
          <cell r="E675">
            <v>290.40400599999998</v>
          </cell>
          <cell r="F675">
            <v>215.64158</v>
          </cell>
          <cell r="G675">
            <v>426.98521800000009</v>
          </cell>
          <cell r="H675">
            <v>3.136142</v>
          </cell>
          <cell r="I675">
            <v>1.8776930000000001</v>
          </cell>
          <cell r="J675">
            <v>0</v>
          </cell>
          <cell r="K675">
            <v>425.72676900000005</v>
          </cell>
        </row>
        <row r="676">
          <cell r="A676" t="str">
            <v>36 28</v>
          </cell>
          <cell r="B676">
            <v>59.237240999999997</v>
          </cell>
          <cell r="C676">
            <v>59.237240999999997</v>
          </cell>
          <cell r="D676">
            <v>30.588038000000001</v>
          </cell>
          <cell r="E676">
            <v>79.8</v>
          </cell>
          <cell r="F676">
            <v>79.8</v>
          </cell>
          <cell r="G676">
            <v>80.055383000000006</v>
          </cell>
          <cell r="H676">
            <v>0</v>
          </cell>
          <cell r="I676">
            <v>0</v>
          </cell>
          <cell r="J676">
            <v>0</v>
          </cell>
          <cell r="K676">
            <v>80.055383000000006</v>
          </cell>
        </row>
        <row r="677">
          <cell r="A677" t="str">
            <v>36 29</v>
          </cell>
          <cell r="B677">
            <v>77.847595999999996</v>
          </cell>
          <cell r="C677">
            <v>77.847595999999996</v>
          </cell>
          <cell r="D677">
            <v>32.812346999999995</v>
          </cell>
          <cell r="E677">
            <v>19.441038000000006</v>
          </cell>
          <cell r="F677">
            <v>18.325657000000003</v>
          </cell>
          <cell r="G677">
            <v>18.608313000000003</v>
          </cell>
          <cell r="H677">
            <v>4.2913450000000006</v>
          </cell>
          <cell r="I677">
            <v>1.4942029999999999</v>
          </cell>
          <cell r="J677">
            <v>0</v>
          </cell>
          <cell r="K677">
            <v>15.811170999999998</v>
          </cell>
        </row>
        <row r="678">
          <cell r="A678" t="str">
            <v>36 3</v>
          </cell>
          <cell r="B678">
            <v>360.92910399999994</v>
          </cell>
          <cell r="C678">
            <v>180.024146</v>
          </cell>
          <cell r="D678">
            <v>26.234158999999998</v>
          </cell>
          <cell r="E678">
            <v>333.66424899999998</v>
          </cell>
          <cell r="F678">
            <v>333.66424899999998</v>
          </cell>
          <cell r="G678">
            <v>194.47852300000002</v>
          </cell>
          <cell r="H678">
            <v>1</v>
          </cell>
          <cell r="I678">
            <v>0</v>
          </cell>
          <cell r="J678">
            <v>0</v>
          </cell>
          <cell r="K678">
            <v>193.47852300000002</v>
          </cell>
        </row>
        <row r="679">
          <cell r="A679" t="str">
            <v>36 31</v>
          </cell>
          <cell r="B679">
            <v>0</v>
          </cell>
          <cell r="C679">
            <v>0</v>
          </cell>
          <cell r="D679">
            <v>0.23586199999999999</v>
          </cell>
          <cell r="E679">
            <v>0.1</v>
          </cell>
          <cell r="F679">
            <v>0.1</v>
          </cell>
          <cell r="G679">
            <v>0.1</v>
          </cell>
          <cell r="H679">
            <v>0</v>
          </cell>
          <cell r="I679">
            <v>0</v>
          </cell>
          <cell r="J679">
            <v>0</v>
          </cell>
          <cell r="K679">
            <v>0.1</v>
          </cell>
        </row>
        <row r="680">
          <cell r="A680" t="str">
            <v>36 32</v>
          </cell>
          <cell r="B680">
            <v>0</v>
          </cell>
          <cell r="C680">
            <v>0</v>
          </cell>
          <cell r="D680">
            <v>0.46255499999999999</v>
          </cell>
          <cell r="E680">
            <v>0.70120000000000005</v>
          </cell>
          <cell r="F680">
            <v>0.70120000000000005</v>
          </cell>
          <cell r="G680">
            <v>0.70120000000000005</v>
          </cell>
          <cell r="H680">
            <v>0</v>
          </cell>
          <cell r="I680">
            <v>0</v>
          </cell>
          <cell r="J680">
            <v>0</v>
          </cell>
          <cell r="K680">
            <v>0.70120000000000005</v>
          </cell>
        </row>
        <row r="681">
          <cell r="A681" t="str">
            <v>36 33</v>
          </cell>
          <cell r="B681">
            <v>37.587082000000002</v>
          </cell>
          <cell r="C681">
            <v>37.587082000000002</v>
          </cell>
          <cell r="D681">
            <v>11</v>
          </cell>
          <cell r="E681">
            <v>45.322505</v>
          </cell>
          <cell r="F681">
            <v>45.322505</v>
          </cell>
          <cell r="G681">
            <v>45.322505</v>
          </cell>
          <cell r="H681">
            <v>0</v>
          </cell>
          <cell r="I681">
            <v>0</v>
          </cell>
          <cell r="J681">
            <v>0</v>
          </cell>
          <cell r="K681">
            <v>45.322505</v>
          </cell>
        </row>
        <row r="682">
          <cell r="A682" t="str">
            <v>36 37</v>
          </cell>
          <cell r="B682">
            <v>0</v>
          </cell>
          <cell r="C682">
            <v>0</v>
          </cell>
          <cell r="D682">
            <v>1200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36 38</v>
          </cell>
          <cell r="B683">
            <v>35.950634999999998</v>
          </cell>
          <cell r="C683">
            <v>35.950634999999998</v>
          </cell>
          <cell r="D683">
            <v>38.463329000000002</v>
          </cell>
          <cell r="E683">
            <v>13.400933999999999</v>
          </cell>
          <cell r="F683">
            <v>13.400933999999999</v>
          </cell>
          <cell r="G683">
            <v>13.396771000000001</v>
          </cell>
          <cell r="H683">
            <v>0</v>
          </cell>
          <cell r="I683">
            <v>0</v>
          </cell>
          <cell r="J683">
            <v>0</v>
          </cell>
          <cell r="K683">
            <v>13.396771000000001</v>
          </cell>
        </row>
        <row r="684">
          <cell r="A684" t="str">
            <v>36 39</v>
          </cell>
          <cell r="B684">
            <v>19.650527</v>
          </cell>
          <cell r="C684">
            <v>19.650527</v>
          </cell>
          <cell r="D684">
            <v>23.492386</v>
          </cell>
          <cell r="E684">
            <v>21.269909000000002</v>
          </cell>
          <cell r="F684">
            <v>21.269909000000002</v>
          </cell>
          <cell r="G684">
            <v>28.730134000000003</v>
          </cell>
          <cell r="H684">
            <v>0</v>
          </cell>
          <cell r="I684">
            <v>0</v>
          </cell>
          <cell r="J684">
            <v>0</v>
          </cell>
          <cell r="K684">
            <v>28.730134000000003</v>
          </cell>
        </row>
        <row r="685">
          <cell r="A685" t="str">
            <v>36 4</v>
          </cell>
          <cell r="B685">
            <v>100.984942</v>
          </cell>
          <cell r="C685">
            <v>100.984942</v>
          </cell>
          <cell r="D685">
            <v>16.478391999999999</v>
          </cell>
          <cell r="E685">
            <v>35</v>
          </cell>
          <cell r="F685">
            <v>35</v>
          </cell>
          <cell r="G685">
            <v>31.861529999999998</v>
          </cell>
          <cell r="H685">
            <v>0</v>
          </cell>
          <cell r="I685">
            <v>0</v>
          </cell>
          <cell r="J685">
            <v>0</v>
          </cell>
          <cell r="K685">
            <v>31.861529999999998</v>
          </cell>
        </row>
        <row r="686">
          <cell r="A686" t="str">
            <v>36 40</v>
          </cell>
          <cell r="B686">
            <v>0</v>
          </cell>
          <cell r="C686">
            <v>0</v>
          </cell>
          <cell r="D686">
            <v>301.70104900000001</v>
          </cell>
          <cell r="E686">
            <v>250</v>
          </cell>
          <cell r="F686">
            <v>250</v>
          </cell>
          <cell r="G686">
            <v>158.59578300000001</v>
          </cell>
          <cell r="H686">
            <v>0</v>
          </cell>
          <cell r="I686">
            <v>0</v>
          </cell>
          <cell r="J686">
            <v>0</v>
          </cell>
          <cell r="K686">
            <v>158.59578300000001</v>
          </cell>
        </row>
        <row r="687">
          <cell r="A687" t="str">
            <v>36 41</v>
          </cell>
          <cell r="B687">
            <v>448.74073099999998</v>
          </cell>
          <cell r="C687">
            <v>448.74073099999998</v>
          </cell>
          <cell r="D687">
            <v>447.50915299999997</v>
          </cell>
          <cell r="E687">
            <v>1233.5468899999998</v>
          </cell>
          <cell r="F687">
            <v>1233.5468899999998</v>
          </cell>
          <cell r="G687">
            <v>326.30277899999999</v>
          </cell>
          <cell r="H687">
            <v>32.818066999999999</v>
          </cell>
          <cell r="I687">
            <v>0</v>
          </cell>
          <cell r="J687">
            <v>0</v>
          </cell>
          <cell r="K687">
            <v>293.484712</v>
          </cell>
        </row>
        <row r="688">
          <cell r="A688" t="str">
            <v>36 42</v>
          </cell>
          <cell r="B688">
            <v>450</v>
          </cell>
          <cell r="C688">
            <v>450</v>
          </cell>
          <cell r="D688">
            <v>95.66506099999998</v>
          </cell>
          <cell r="E688">
            <v>2627.0687470000003</v>
          </cell>
          <cell r="F688">
            <v>5127.0687470000003</v>
          </cell>
          <cell r="G688">
            <v>4699.394867</v>
          </cell>
          <cell r="H688">
            <v>26.609686</v>
          </cell>
          <cell r="I688">
            <v>1200</v>
          </cell>
          <cell r="J688">
            <v>0</v>
          </cell>
          <cell r="K688">
            <v>5872.7851809999993</v>
          </cell>
        </row>
        <row r="689">
          <cell r="A689" t="str">
            <v>36 46</v>
          </cell>
          <cell r="B689">
            <v>0</v>
          </cell>
          <cell r="C689">
            <v>0</v>
          </cell>
          <cell r="D689">
            <v>67.470969999999994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36 5</v>
          </cell>
          <cell r="B690">
            <v>7</v>
          </cell>
          <cell r="C690">
            <v>7</v>
          </cell>
          <cell r="D690">
            <v>9.2185579999999998</v>
          </cell>
          <cell r="E690">
            <v>10</v>
          </cell>
          <cell r="F690">
            <v>10</v>
          </cell>
          <cell r="G690">
            <v>15.232775</v>
          </cell>
          <cell r="H690">
            <v>0</v>
          </cell>
          <cell r="I690">
            <v>0</v>
          </cell>
          <cell r="J690">
            <v>0</v>
          </cell>
          <cell r="K690">
            <v>15.232775</v>
          </cell>
        </row>
        <row r="691">
          <cell r="A691" t="str">
            <v>36 9</v>
          </cell>
          <cell r="B691">
            <v>0</v>
          </cell>
          <cell r="C691">
            <v>3589.4</v>
          </cell>
          <cell r="D691">
            <v>3574.7290299999995</v>
          </cell>
          <cell r="E691">
            <v>4137.8999999999996</v>
          </cell>
          <cell r="F691">
            <v>4137.8999999999996</v>
          </cell>
          <cell r="G691">
            <v>4137.8999999999996</v>
          </cell>
          <cell r="H691">
            <v>0</v>
          </cell>
          <cell r="I691">
            <v>0</v>
          </cell>
          <cell r="J691">
            <v>0</v>
          </cell>
          <cell r="K691">
            <v>4137.8999999999996</v>
          </cell>
        </row>
        <row r="692">
          <cell r="A692" t="str">
            <v>37 1</v>
          </cell>
          <cell r="B692">
            <v>71.058441000000002</v>
          </cell>
          <cell r="C692">
            <v>69.966874000000004</v>
          </cell>
          <cell r="D692">
            <v>61.330136000000003</v>
          </cell>
          <cell r="E692">
            <v>71.894931000000014</v>
          </cell>
          <cell r="F692">
            <v>71.894931000000014</v>
          </cell>
          <cell r="G692">
            <v>66.106175000000007</v>
          </cell>
          <cell r="H692">
            <v>0</v>
          </cell>
          <cell r="I692">
            <v>0</v>
          </cell>
          <cell r="J692">
            <v>0</v>
          </cell>
          <cell r="K692">
            <v>66.106175000000007</v>
          </cell>
        </row>
        <row r="693">
          <cell r="A693" t="str">
            <v>37 10</v>
          </cell>
          <cell r="B693">
            <v>0.41522899999999996</v>
          </cell>
          <cell r="C693">
            <v>0.41522899999999996</v>
          </cell>
          <cell r="D693">
            <v>0.84297499999999992</v>
          </cell>
          <cell r="E693">
            <v>1.4005920000000001</v>
          </cell>
          <cell r="F693">
            <v>1.4005920000000001</v>
          </cell>
          <cell r="G693">
            <v>0.89093999999999995</v>
          </cell>
          <cell r="H693">
            <v>0</v>
          </cell>
          <cell r="I693">
            <v>0</v>
          </cell>
          <cell r="J693">
            <v>0</v>
          </cell>
          <cell r="K693">
            <v>0.89093999999999995</v>
          </cell>
        </row>
        <row r="694">
          <cell r="A694" t="str">
            <v>37 11</v>
          </cell>
          <cell r="B694">
            <v>0.71355000000000002</v>
          </cell>
          <cell r="C694">
            <v>0.71355000000000002</v>
          </cell>
          <cell r="D694">
            <v>0.27615800000000001</v>
          </cell>
          <cell r="E694">
            <v>0.14600000000000002</v>
          </cell>
          <cell r="F694">
            <v>0.14600000000000002</v>
          </cell>
          <cell r="G694">
            <v>0.25439999999999996</v>
          </cell>
          <cell r="H694">
            <v>0</v>
          </cell>
          <cell r="I694">
            <v>0</v>
          </cell>
          <cell r="J694">
            <v>0</v>
          </cell>
          <cell r="K694">
            <v>0.25439999999999996</v>
          </cell>
        </row>
        <row r="695">
          <cell r="A695" t="str">
            <v>37 12</v>
          </cell>
          <cell r="B695">
            <v>2.2823E-2</v>
          </cell>
          <cell r="C695">
            <v>2.2823E-2</v>
          </cell>
          <cell r="D695">
            <v>0.17647699999999999</v>
          </cell>
          <cell r="E695">
            <v>0.16</v>
          </cell>
          <cell r="F695">
            <v>0.16</v>
          </cell>
          <cell r="G695">
            <v>0.03</v>
          </cell>
          <cell r="H695">
            <v>0</v>
          </cell>
          <cell r="I695">
            <v>0</v>
          </cell>
          <cell r="J695">
            <v>0</v>
          </cell>
          <cell r="K695">
            <v>0.03</v>
          </cell>
        </row>
        <row r="696">
          <cell r="A696" t="str">
            <v>37 13</v>
          </cell>
          <cell r="B696">
            <v>0.18946400000000002</v>
          </cell>
          <cell r="C696">
            <v>0.18946400000000002</v>
          </cell>
          <cell r="D696">
            <v>0.52504200000000001</v>
          </cell>
          <cell r="E696">
            <v>0.14000000000000001</v>
          </cell>
          <cell r="F696">
            <v>0.14000000000000001</v>
          </cell>
          <cell r="G696">
            <v>1.4999999999999999E-2</v>
          </cell>
          <cell r="H696">
            <v>0</v>
          </cell>
          <cell r="I696">
            <v>0</v>
          </cell>
          <cell r="J696">
            <v>0</v>
          </cell>
          <cell r="K696">
            <v>1.4999999999999999E-2</v>
          </cell>
        </row>
        <row r="697">
          <cell r="A697" t="str">
            <v>37 14</v>
          </cell>
          <cell r="B697">
            <v>8.2629999999999995E-3</v>
          </cell>
          <cell r="C697">
            <v>8.2629999999999995E-3</v>
          </cell>
          <cell r="D697">
            <v>6.1700000000000001E-3</v>
          </cell>
          <cell r="E697">
            <v>0.03</v>
          </cell>
          <cell r="F697">
            <v>0.03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37 15</v>
          </cell>
          <cell r="B698">
            <v>0.24823800000000001</v>
          </cell>
          <cell r="C698">
            <v>0.24823800000000001</v>
          </cell>
          <cell r="D698">
            <v>0.75</v>
          </cell>
          <cell r="E698">
            <v>0.66600000000000004</v>
          </cell>
          <cell r="F698">
            <v>0.66600000000000004</v>
          </cell>
          <cell r="G698">
            <v>0.78</v>
          </cell>
          <cell r="H698">
            <v>0</v>
          </cell>
          <cell r="I698">
            <v>0</v>
          </cell>
          <cell r="J698">
            <v>0</v>
          </cell>
          <cell r="K698">
            <v>0.78</v>
          </cell>
        </row>
        <row r="699">
          <cell r="A699" t="str">
            <v>37 16</v>
          </cell>
          <cell r="B699">
            <v>0.129139</v>
          </cell>
          <cell r="C699">
            <v>0.129139</v>
          </cell>
          <cell r="D699">
            <v>0.176069</v>
          </cell>
          <cell r="E699">
            <v>0.03</v>
          </cell>
          <cell r="F699">
            <v>0.03</v>
          </cell>
          <cell r="G699">
            <v>5.0000000000000001E-3</v>
          </cell>
          <cell r="H699">
            <v>0</v>
          </cell>
          <cell r="I699">
            <v>0</v>
          </cell>
          <cell r="J699">
            <v>0</v>
          </cell>
          <cell r="K699">
            <v>5.0000000000000001E-3</v>
          </cell>
        </row>
        <row r="700">
          <cell r="A700" t="str">
            <v>37 19</v>
          </cell>
          <cell r="B700">
            <v>3.5325099999999998</v>
          </cell>
          <cell r="C700">
            <v>3.4188450000000001</v>
          </cell>
          <cell r="D700">
            <v>1.6197050000000002</v>
          </cell>
          <cell r="E700">
            <v>1.794</v>
          </cell>
          <cell r="F700">
            <v>1.794</v>
          </cell>
          <cell r="G700">
            <v>2.1710199999999999</v>
          </cell>
          <cell r="H700">
            <v>0</v>
          </cell>
          <cell r="I700">
            <v>0</v>
          </cell>
          <cell r="J700">
            <v>0</v>
          </cell>
          <cell r="K700">
            <v>2.1710199999999999</v>
          </cell>
        </row>
        <row r="701">
          <cell r="A701" t="str">
            <v>37 2</v>
          </cell>
          <cell r="B701">
            <v>22.969497999999987</v>
          </cell>
          <cell r="C701">
            <v>15.674730000000004</v>
          </cell>
          <cell r="D701">
            <v>23.2285</v>
          </cell>
          <cell r="E701">
            <v>25.519393000000001</v>
          </cell>
          <cell r="F701">
            <v>25.519393000000001</v>
          </cell>
          <cell r="G701">
            <v>18.302231000000003</v>
          </cell>
          <cell r="H701">
            <v>2.0417040000000002</v>
          </cell>
          <cell r="I701">
            <v>0</v>
          </cell>
          <cell r="J701">
            <v>0</v>
          </cell>
          <cell r="K701">
            <v>16.260527</v>
          </cell>
        </row>
        <row r="702">
          <cell r="A702" t="str">
            <v>37 20</v>
          </cell>
          <cell r="B702">
            <v>0.77449200000000007</v>
          </cell>
          <cell r="C702">
            <v>0.77449200000000007</v>
          </cell>
          <cell r="D702">
            <v>7.4454000000000006E-2</v>
          </cell>
          <cell r="E702">
            <v>7.4800000000000005E-2</v>
          </cell>
          <cell r="F702">
            <v>7.4800000000000005E-2</v>
          </cell>
          <cell r="G702">
            <v>0.192</v>
          </cell>
          <cell r="H702">
            <v>0</v>
          </cell>
          <cell r="I702">
            <v>0</v>
          </cell>
          <cell r="J702">
            <v>0</v>
          </cell>
          <cell r="K702">
            <v>0.192</v>
          </cell>
        </row>
        <row r="703">
          <cell r="A703" t="str">
            <v>37 21</v>
          </cell>
          <cell r="B703">
            <v>1.023876</v>
          </cell>
          <cell r="C703">
            <v>1.023876</v>
          </cell>
          <cell r="D703">
            <v>3.1573189999999998</v>
          </cell>
          <cell r="E703">
            <v>3.1491669999999998</v>
          </cell>
          <cell r="F703">
            <v>3.1491669999999998</v>
          </cell>
          <cell r="G703">
            <v>3.6435380000000004</v>
          </cell>
          <cell r="H703">
            <v>0</v>
          </cell>
          <cell r="I703">
            <v>0</v>
          </cell>
          <cell r="J703">
            <v>0</v>
          </cell>
          <cell r="K703">
            <v>3.6435380000000004</v>
          </cell>
        </row>
        <row r="704">
          <cell r="A704" t="str">
            <v>37 22</v>
          </cell>
          <cell r="B704">
            <v>1.491212</v>
          </cell>
          <cell r="C704">
            <v>1.491212</v>
          </cell>
          <cell r="D704">
            <v>1.7094369999999999</v>
          </cell>
          <cell r="E704">
            <v>1.8007899999999997</v>
          </cell>
          <cell r="F704">
            <v>1.8007899999999997</v>
          </cell>
          <cell r="G704">
            <v>1.7675460000000001</v>
          </cell>
          <cell r="H704">
            <v>0</v>
          </cell>
          <cell r="I704">
            <v>0</v>
          </cell>
          <cell r="J704">
            <v>0</v>
          </cell>
          <cell r="K704">
            <v>1.7675460000000001</v>
          </cell>
        </row>
        <row r="705">
          <cell r="A705" t="str">
            <v>37 26</v>
          </cell>
          <cell r="B705">
            <v>0.20199699999999998</v>
          </cell>
          <cell r="C705">
            <v>0.20199699999999998</v>
          </cell>
          <cell r="D705">
            <v>0.70929900000000001</v>
          </cell>
          <cell r="E705">
            <v>0.80439899999999998</v>
          </cell>
          <cell r="F705">
            <v>0.80439899999999998</v>
          </cell>
          <cell r="G705">
            <v>1.0064</v>
          </cell>
          <cell r="H705">
            <v>0.34239999999999993</v>
          </cell>
          <cell r="I705">
            <v>0</v>
          </cell>
          <cell r="J705">
            <v>0</v>
          </cell>
          <cell r="K705">
            <v>0.66400000000000003</v>
          </cell>
        </row>
        <row r="706">
          <cell r="A706" t="str">
            <v>37 27</v>
          </cell>
          <cell r="B706">
            <v>0.13681399999999999</v>
          </cell>
          <cell r="C706">
            <v>0.13681399999999999</v>
          </cell>
          <cell r="D706">
            <v>0.57275999999999994</v>
          </cell>
          <cell r="E706">
            <v>1.2</v>
          </cell>
          <cell r="F706">
            <v>1.2</v>
          </cell>
          <cell r="G706">
            <v>0.90100000000000002</v>
          </cell>
          <cell r="H706">
            <v>3.7600000000000001E-2</v>
          </cell>
          <cell r="I706">
            <v>0</v>
          </cell>
          <cell r="J706">
            <v>0</v>
          </cell>
          <cell r="K706">
            <v>0.86339999999999995</v>
          </cell>
        </row>
        <row r="707">
          <cell r="A707" t="str">
            <v>37 29</v>
          </cell>
          <cell r="B707">
            <v>0</v>
          </cell>
          <cell r="C707">
            <v>0</v>
          </cell>
          <cell r="D707">
            <v>6.1224000000000001E-2</v>
          </cell>
          <cell r="E707">
            <v>0.14000000000000001</v>
          </cell>
          <cell r="F707">
            <v>0.14000000000000001</v>
          </cell>
          <cell r="G707">
            <v>0.05</v>
          </cell>
          <cell r="H707">
            <v>0</v>
          </cell>
          <cell r="I707">
            <v>0</v>
          </cell>
          <cell r="J707">
            <v>0</v>
          </cell>
          <cell r="K707">
            <v>0.05</v>
          </cell>
        </row>
        <row r="708">
          <cell r="A708" t="str">
            <v>37 3</v>
          </cell>
          <cell r="B708">
            <v>0</v>
          </cell>
          <cell r="C708">
            <v>0</v>
          </cell>
          <cell r="D708">
            <v>0.24821299999999999</v>
          </cell>
          <cell r="E708">
            <v>0.16600100000000001</v>
          </cell>
          <cell r="F708">
            <v>0.16600100000000001</v>
          </cell>
          <cell r="G708">
            <v>0.36884899999999998</v>
          </cell>
          <cell r="H708">
            <v>9.7318000000000002E-2</v>
          </cell>
          <cell r="I708">
            <v>0</v>
          </cell>
          <cell r="J708">
            <v>0</v>
          </cell>
          <cell r="K708">
            <v>0.27153100000000002</v>
          </cell>
        </row>
        <row r="709">
          <cell r="A709" t="str">
            <v>37 4</v>
          </cell>
          <cell r="B709">
            <v>0</v>
          </cell>
          <cell r="C709">
            <v>0</v>
          </cell>
          <cell r="D709">
            <v>0.44276700000000002</v>
          </cell>
          <cell r="E709">
            <v>0</v>
          </cell>
          <cell r="F709">
            <v>0</v>
          </cell>
          <cell r="G709">
            <v>1.4667570000000001</v>
          </cell>
          <cell r="H709">
            <v>0</v>
          </cell>
          <cell r="I709">
            <v>0</v>
          </cell>
          <cell r="J709">
            <v>0</v>
          </cell>
          <cell r="K709">
            <v>1.4667570000000001</v>
          </cell>
        </row>
        <row r="710">
          <cell r="A710" t="str">
            <v>37 41</v>
          </cell>
          <cell r="B710">
            <v>2.9714790000000004</v>
          </cell>
          <cell r="C710">
            <v>2.9714790000000004</v>
          </cell>
          <cell r="D710">
            <v>2.971479</v>
          </cell>
          <cell r="E710">
            <v>16.600000000000001</v>
          </cell>
          <cell r="F710">
            <v>16.600000000000001</v>
          </cell>
          <cell r="G710">
            <v>3.7226999999999997</v>
          </cell>
          <cell r="H710">
            <v>3.0514349999999997</v>
          </cell>
          <cell r="I710">
            <v>0</v>
          </cell>
          <cell r="J710">
            <v>0</v>
          </cell>
          <cell r="K710">
            <v>0.671265</v>
          </cell>
        </row>
        <row r="711">
          <cell r="A711" t="str">
            <v>37 5</v>
          </cell>
          <cell r="B711">
            <v>0.14067499999999999</v>
          </cell>
          <cell r="C711">
            <v>0.14067499999999999</v>
          </cell>
          <cell r="D711">
            <v>0.14067500000000002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37 6</v>
          </cell>
          <cell r="G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</row>
        <row r="713">
          <cell r="A713" t="str">
            <v>37 9</v>
          </cell>
          <cell r="B713">
            <v>0</v>
          </cell>
          <cell r="C713">
            <v>0</v>
          </cell>
          <cell r="D713">
            <v>345.22674700000005</v>
          </cell>
          <cell r="E713">
            <v>374.4</v>
          </cell>
          <cell r="F713">
            <v>374.4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38 1</v>
          </cell>
          <cell r="B714">
            <v>1608.5965660000006</v>
          </cell>
          <cell r="C714">
            <v>1608.5965660000006</v>
          </cell>
          <cell r="D714">
            <v>0</v>
          </cell>
          <cell r="E714">
            <v>1717.6041500000008</v>
          </cell>
          <cell r="F714">
            <v>1717.6041500000008</v>
          </cell>
          <cell r="G714">
            <v>1664.8234830000006</v>
          </cell>
          <cell r="H714">
            <v>26.855868999999998</v>
          </cell>
          <cell r="I714">
            <v>0</v>
          </cell>
          <cell r="J714">
            <v>0</v>
          </cell>
          <cell r="K714">
            <v>1637.9676140000004</v>
          </cell>
        </row>
        <row r="715">
          <cell r="A715" t="str">
            <v>38 10</v>
          </cell>
          <cell r="B715">
            <v>58.106234999999998</v>
          </cell>
          <cell r="C715">
            <v>58.106234999999998</v>
          </cell>
          <cell r="D715">
            <v>0</v>
          </cell>
          <cell r="E715">
            <v>60.713318999999998</v>
          </cell>
          <cell r="F715">
            <v>60.713318999999998</v>
          </cell>
          <cell r="G715">
            <v>74.416151999999997</v>
          </cell>
          <cell r="H715">
            <v>6.4094779999999982</v>
          </cell>
          <cell r="I715">
            <v>0</v>
          </cell>
          <cell r="J715">
            <v>0</v>
          </cell>
          <cell r="K715">
            <v>68.006673999999975</v>
          </cell>
        </row>
        <row r="716">
          <cell r="A716" t="str">
            <v>38 11</v>
          </cell>
          <cell r="B716">
            <v>14.592957</v>
          </cell>
          <cell r="C716">
            <v>14.592957</v>
          </cell>
          <cell r="D716">
            <v>0</v>
          </cell>
          <cell r="E716">
            <v>16.059933999999998</v>
          </cell>
          <cell r="F716">
            <v>16.059933999999998</v>
          </cell>
          <cell r="G716">
            <v>18.613789999999991</v>
          </cell>
          <cell r="H716">
            <v>1.984777</v>
          </cell>
          <cell r="I716">
            <v>0</v>
          </cell>
          <cell r="J716">
            <v>0</v>
          </cell>
          <cell r="K716">
            <v>16.629013</v>
          </cell>
        </row>
        <row r="717">
          <cell r="A717" t="str">
            <v>38 12</v>
          </cell>
          <cell r="B717">
            <v>19.813103999999996</v>
          </cell>
          <cell r="C717">
            <v>19.813103999999996</v>
          </cell>
          <cell r="D717">
            <v>0</v>
          </cell>
          <cell r="E717">
            <v>19.771547999999992</v>
          </cell>
          <cell r="F717">
            <v>19.771547999999992</v>
          </cell>
          <cell r="G717">
            <v>18.546926000000006</v>
          </cell>
          <cell r="H717">
            <v>1.2941079999999994</v>
          </cell>
          <cell r="I717">
            <v>0</v>
          </cell>
          <cell r="J717">
            <v>0</v>
          </cell>
          <cell r="K717">
            <v>17.252817999999994</v>
          </cell>
        </row>
        <row r="718">
          <cell r="A718" t="str">
            <v>38 13</v>
          </cell>
          <cell r="B718">
            <v>18.985601000000003</v>
          </cell>
          <cell r="C718">
            <v>18.985601000000003</v>
          </cell>
          <cell r="D718">
            <v>0</v>
          </cell>
          <cell r="E718">
            <v>18.962566000000002</v>
          </cell>
          <cell r="F718">
            <v>18.962566000000002</v>
          </cell>
          <cell r="G718">
            <v>20.725049999999996</v>
          </cell>
          <cell r="H718">
            <v>1.4479229999999998</v>
          </cell>
          <cell r="I718">
            <v>0</v>
          </cell>
          <cell r="J718">
            <v>0</v>
          </cell>
          <cell r="K718">
            <v>19.277126999999997</v>
          </cell>
        </row>
        <row r="719">
          <cell r="A719" t="str">
            <v>38 14</v>
          </cell>
          <cell r="B719">
            <v>25.049282999999988</v>
          </cell>
          <cell r="C719">
            <v>25.049282999999988</v>
          </cell>
          <cell r="D719">
            <v>0</v>
          </cell>
          <cell r="E719">
            <v>25.014818999999996</v>
          </cell>
          <cell r="F719">
            <v>25.014818999999996</v>
          </cell>
          <cell r="G719">
            <v>26.475927999999996</v>
          </cell>
          <cell r="H719">
            <v>1.805504</v>
          </cell>
          <cell r="I719">
            <v>0</v>
          </cell>
          <cell r="J719">
            <v>0</v>
          </cell>
          <cell r="K719">
            <v>24.670424000000001</v>
          </cell>
        </row>
        <row r="720">
          <cell r="A720" t="str">
            <v>38 15</v>
          </cell>
          <cell r="B720">
            <v>14.786262999999998</v>
          </cell>
          <cell r="C720">
            <v>14.786262999999998</v>
          </cell>
          <cell r="D720">
            <v>0</v>
          </cell>
          <cell r="E720">
            <v>14.851887000000003</v>
          </cell>
          <cell r="F720">
            <v>14.851887000000003</v>
          </cell>
          <cell r="G720">
            <v>16.431177999999989</v>
          </cell>
          <cell r="H720">
            <v>1.2050779999999999</v>
          </cell>
          <cell r="I720">
            <v>0</v>
          </cell>
          <cell r="J720">
            <v>0</v>
          </cell>
          <cell r="K720">
            <v>15.226099999999997</v>
          </cell>
        </row>
        <row r="721">
          <cell r="A721" t="str">
            <v>38 16</v>
          </cell>
          <cell r="B721">
            <v>4.8014780000000004</v>
          </cell>
          <cell r="C721">
            <v>4.8014780000000004</v>
          </cell>
          <cell r="D721">
            <v>0</v>
          </cell>
          <cell r="E721">
            <v>5.7545430000000009</v>
          </cell>
          <cell r="F721">
            <v>5.7545430000000009</v>
          </cell>
          <cell r="G721">
            <v>7.3402140000000005</v>
          </cell>
          <cell r="H721">
            <v>0.48909699999999995</v>
          </cell>
          <cell r="I721">
            <v>0</v>
          </cell>
          <cell r="J721">
            <v>0</v>
          </cell>
          <cell r="K721">
            <v>6.8511169999999968</v>
          </cell>
        </row>
        <row r="722">
          <cell r="A722" t="str">
            <v>38 17</v>
          </cell>
          <cell r="B722">
            <v>3.0408999999999999E-2</v>
          </cell>
          <cell r="C722">
            <v>3.0408999999999999E-2</v>
          </cell>
          <cell r="E722">
            <v>3.0408999999999999E-2</v>
          </cell>
          <cell r="F722">
            <v>3.0408999999999999E-2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38 18</v>
          </cell>
          <cell r="B723">
            <v>0</v>
          </cell>
          <cell r="C723">
            <v>0</v>
          </cell>
          <cell r="D723">
            <v>153.86832799999996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38 19</v>
          </cell>
          <cell r="B724">
            <v>86.416676999999993</v>
          </cell>
          <cell r="C724">
            <v>86.416676999999993</v>
          </cell>
          <cell r="D724">
            <v>0</v>
          </cell>
          <cell r="E724">
            <v>88.269367000000003</v>
          </cell>
          <cell r="F724">
            <v>88.269367000000003</v>
          </cell>
          <cell r="G724">
            <v>115.30721699999987</v>
          </cell>
          <cell r="H724">
            <v>7.0100919999999993</v>
          </cell>
          <cell r="I724">
            <v>0</v>
          </cell>
          <cell r="J724">
            <v>0</v>
          </cell>
          <cell r="K724">
            <v>108.29712500000002</v>
          </cell>
        </row>
        <row r="725">
          <cell r="A725" t="str">
            <v>38 2</v>
          </cell>
          <cell r="B725">
            <v>1414.0884529999998</v>
          </cell>
          <cell r="C725">
            <v>1370.4698300000009</v>
          </cell>
          <cell r="D725">
            <v>349.57840800000008</v>
          </cell>
          <cell r="E725">
            <v>1286.3585810000004</v>
          </cell>
          <cell r="F725">
            <v>1271.9117620000002</v>
          </cell>
          <cell r="G725">
            <v>1268.3778309999982</v>
          </cell>
          <cell r="H725">
            <v>23.144131000000005</v>
          </cell>
          <cell r="I725">
            <v>0</v>
          </cell>
          <cell r="J725">
            <v>0</v>
          </cell>
          <cell r="K725">
            <v>1245.2336999999989</v>
          </cell>
        </row>
        <row r="726">
          <cell r="A726" t="str">
            <v>38 20</v>
          </cell>
          <cell r="B726">
            <v>43.968361999999992</v>
          </cell>
          <cell r="C726">
            <v>43.968361999999992</v>
          </cell>
          <cell r="D726">
            <v>0</v>
          </cell>
          <cell r="E726">
            <v>48.759821999999993</v>
          </cell>
          <cell r="F726">
            <v>47.607537999999984</v>
          </cell>
          <cell r="G726">
            <v>58.774232999999995</v>
          </cell>
          <cell r="H726">
            <v>2.3385539999999994</v>
          </cell>
          <cell r="I726">
            <v>0</v>
          </cell>
          <cell r="J726">
            <v>0</v>
          </cell>
          <cell r="K726">
            <v>56.435679000000007</v>
          </cell>
        </row>
        <row r="727">
          <cell r="A727" t="str">
            <v>38 21</v>
          </cell>
          <cell r="B727">
            <v>106.06526700000003</v>
          </cell>
          <cell r="C727">
            <v>106.06526700000003</v>
          </cell>
          <cell r="D727">
            <v>0</v>
          </cell>
          <cell r="E727">
            <v>129.96836200000001</v>
          </cell>
          <cell r="F727">
            <v>129.81837000000002</v>
          </cell>
          <cell r="G727">
            <v>170.280992</v>
          </cell>
          <cell r="H727">
            <v>11.502340999999994</v>
          </cell>
          <cell r="I727">
            <v>0</v>
          </cell>
          <cell r="J727">
            <v>0</v>
          </cell>
          <cell r="K727">
            <v>158.778651</v>
          </cell>
        </row>
        <row r="728">
          <cell r="A728" t="str">
            <v>38 22</v>
          </cell>
          <cell r="B728">
            <v>98.749381</v>
          </cell>
          <cell r="C728">
            <v>98.749381</v>
          </cell>
          <cell r="D728">
            <v>0</v>
          </cell>
          <cell r="E728">
            <v>99.571516000000003</v>
          </cell>
          <cell r="F728">
            <v>96.476171999999991</v>
          </cell>
          <cell r="G728">
            <v>103.578621</v>
          </cell>
          <cell r="H728">
            <v>9.4091140000000006</v>
          </cell>
          <cell r="I728">
            <v>0</v>
          </cell>
          <cell r="J728">
            <v>0</v>
          </cell>
          <cell r="K728">
            <v>94.169506999999996</v>
          </cell>
        </row>
        <row r="729">
          <cell r="A729" t="str">
            <v>38 23</v>
          </cell>
          <cell r="B729">
            <v>0</v>
          </cell>
          <cell r="C729">
            <v>0</v>
          </cell>
          <cell r="D729">
            <v>627.70561999999984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38 24</v>
          </cell>
          <cell r="B730">
            <v>0.31320899999999996</v>
          </cell>
          <cell r="C730">
            <v>0.31320899999999996</v>
          </cell>
          <cell r="E730">
            <v>0.31320899999999996</v>
          </cell>
          <cell r="F730">
            <v>0.31320899999999996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38 26</v>
          </cell>
          <cell r="B731">
            <v>73.277130000000014</v>
          </cell>
          <cell r="C731">
            <v>73.277130000000014</v>
          </cell>
          <cell r="D731">
            <v>0</v>
          </cell>
          <cell r="E731">
            <v>81.168374</v>
          </cell>
          <cell r="F731">
            <v>81.168374</v>
          </cell>
          <cell r="G731">
            <v>96.537048999999996</v>
          </cell>
          <cell r="H731">
            <v>6.6848659999999995</v>
          </cell>
          <cell r="I731">
            <v>0</v>
          </cell>
          <cell r="J731">
            <v>0</v>
          </cell>
          <cell r="K731">
            <v>89.852183000000011</v>
          </cell>
        </row>
        <row r="732">
          <cell r="A732" t="str">
            <v>38 27</v>
          </cell>
          <cell r="B732">
            <v>85.014160000000032</v>
          </cell>
          <cell r="C732">
            <v>85.014160000000032</v>
          </cell>
          <cell r="D732">
            <v>0</v>
          </cell>
          <cell r="E732">
            <v>95.84465400000002</v>
          </cell>
          <cell r="F732">
            <v>85.242274000000009</v>
          </cell>
          <cell r="G732">
            <v>96.214021000000002</v>
          </cell>
          <cell r="H732">
            <v>7.536886</v>
          </cell>
          <cell r="I732">
            <v>0</v>
          </cell>
          <cell r="J732">
            <v>0</v>
          </cell>
          <cell r="K732">
            <v>88.677134999999993</v>
          </cell>
        </row>
        <row r="733">
          <cell r="A733" t="str">
            <v>38 28</v>
          </cell>
          <cell r="B733">
            <v>14.957237999999998</v>
          </cell>
          <cell r="C733">
            <v>14.957237999999998</v>
          </cell>
          <cell r="D733">
            <v>0</v>
          </cell>
          <cell r="E733">
            <v>20.550659</v>
          </cell>
          <cell r="F733">
            <v>20.550659</v>
          </cell>
          <cell r="G733">
            <v>12.125</v>
          </cell>
          <cell r="H733">
            <v>1</v>
          </cell>
          <cell r="I733">
            <v>0</v>
          </cell>
          <cell r="J733">
            <v>0</v>
          </cell>
          <cell r="K733">
            <v>11.125</v>
          </cell>
        </row>
        <row r="734">
          <cell r="A734" t="str">
            <v>38 29</v>
          </cell>
          <cell r="B734">
            <v>24.905575000000006</v>
          </cell>
          <cell r="C734">
            <v>24.905575000000006</v>
          </cell>
          <cell r="D734">
            <v>0</v>
          </cell>
          <cell r="E734">
            <v>25.546694000000002</v>
          </cell>
          <cell r="F734">
            <v>25.546694000000002</v>
          </cell>
          <cell r="G734">
            <v>27.392782</v>
          </cell>
          <cell r="H734">
            <v>1.4039620000000002</v>
          </cell>
          <cell r="I734">
            <v>0</v>
          </cell>
          <cell r="J734">
            <v>0</v>
          </cell>
          <cell r="K734">
            <v>25.988820000000004</v>
          </cell>
        </row>
        <row r="735">
          <cell r="A735" t="str">
            <v>38 3</v>
          </cell>
          <cell r="B735">
            <v>13.532420000000002</v>
          </cell>
          <cell r="C735">
            <v>13.532420000000002</v>
          </cell>
          <cell r="D735">
            <v>0</v>
          </cell>
          <cell r="E735">
            <v>197.90099000000004</v>
          </cell>
          <cell r="F735">
            <v>192.34780900000004</v>
          </cell>
          <cell r="G735">
            <v>187.96754900000008</v>
          </cell>
          <cell r="H735">
            <v>0</v>
          </cell>
          <cell r="I735">
            <v>0</v>
          </cell>
          <cell r="J735">
            <v>0</v>
          </cell>
          <cell r="K735">
            <v>187.96754900000008</v>
          </cell>
        </row>
        <row r="736">
          <cell r="A736" t="str">
            <v>38 31</v>
          </cell>
          <cell r="B736">
            <v>0</v>
          </cell>
          <cell r="C736">
            <v>0</v>
          </cell>
          <cell r="D736">
            <v>0</v>
          </cell>
          <cell r="E736">
            <v>12.11811</v>
          </cell>
          <cell r="F736">
            <v>12.11811</v>
          </cell>
          <cell r="G736">
            <v>12.283799999999999</v>
          </cell>
          <cell r="H736">
            <v>0</v>
          </cell>
          <cell r="I736">
            <v>0</v>
          </cell>
          <cell r="J736">
            <v>0</v>
          </cell>
          <cell r="K736">
            <v>12.283799999999999</v>
          </cell>
        </row>
        <row r="737">
          <cell r="A737" t="str">
            <v>38 32</v>
          </cell>
          <cell r="B737">
            <v>0</v>
          </cell>
          <cell r="C737">
            <v>0</v>
          </cell>
          <cell r="D737">
            <v>0</v>
          </cell>
          <cell r="E737">
            <v>414.06189899999998</v>
          </cell>
          <cell r="F737">
            <v>434.06189899999998</v>
          </cell>
          <cell r="G737">
            <v>337.16073999999998</v>
          </cell>
          <cell r="H737">
            <v>50</v>
          </cell>
          <cell r="I737">
            <v>340</v>
          </cell>
          <cell r="J737">
            <v>0</v>
          </cell>
          <cell r="K737">
            <v>627.16074000000003</v>
          </cell>
        </row>
        <row r="738">
          <cell r="A738" t="str">
            <v>38 37</v>
          </cell>
          <cell r="B738">
            <v>1105</v>
          </cell>
          <cell r="C738">
            <v>1735</v>
          </cell>
          <cell r="D738">
            <v>1749</v>
          </cell>
          <cell r="E738">
            <v>2328</v>
          </cell>
          <cell r="F738">
            <v>2362</v>
          </cell>
          <cell r="G738">
            <v>1430</v>
          </cell>
          <cell r="H738">
            <v>50</v>
          </cell>
          <cell r="I738">
            <v>390</v>
          </cell>
          <cell r="J738">
            <v>0</v>
          </cell>
          <cell r="K738">
            <v>1770</v>
          </cell>
        </row>
        <row r="739">
          <cell r="A739" t="str">
            <v>38 38</v>
          </cell>
          <cell r="B739">
            <v>3.6326709999999998</v>
          </cell>
          <cell r="C739">
            <v>3.6326709999999998</v>
          </cell>
          <cell r="D739">
            <v>0</v>
          </cell>
          <cell r="E739">
            <v>24.968050999999992</v>
          </cell>
          <cell r="F739">
            <v>24.968050999999992</v>
          </cell>
          <cell r="G739">
            <v>12.050797999999999</v>
          </cell>
          <cell r="H739">
            <v>0.82964899999999997</v>
          </cell>
          <cell r="I739">
            <v>0</v>
          </cell>
          <cell r="J739">
            <v>0</v>
          </cell>
          <cell r="K739">
            <v>11.221149</v>
          </cell>
        </row>
        <row r="740">
          <cell r="A740" t="str">
            <v>38 39</v>
          </cell>
          <cell r="B740">
            <v>2456.1</v>
          </cell>
          <cell r="C740">
            <v>2541.8186230000001</v>
          </cell>
          <cell r="D740">
            <v>2270.1702189999996</v>
          </cell>
          <cell r="E740">
            <v>2238.8596660000003</v>
          </cell>
          <cell r="F740">
            <v>2208.8596660000003</v>
          </cell>
          <cell r="G740">
            <v>2405.2796390000003</v>
          </cell>
          <cell r="H740">
            <v>8.5709999999999988E-3</v>
          </cell>
          <cell r="I740">
            <v>0</v>
          </cell>
          <cell r="J740">
            <v>0</v>
          </cell>
          <cell r="K740">
            <v>2405.2710680000005</v>
          </cell>
        </row>
        <row r="741">
          <cell r="A741" t="str">
            <v>38 4</v>
          </cell>
          <cell r="B741">
            <v>7.3825810000000001</v>
          </cell>
          <cell r="C741">
            <v>7.3825810000000001</v>
          </cell>
          <cell r="D741">
            <v>70.393880999999993</v>
          </cell>
          <cell r="E741">
            <v>68.378344999999996</v>
          </cell>
          <cell r="F741">
            <v>68.378344999999996</v>
          </cell>
          <cell r="G741">
            <v>66.857127000000006</v>
          </cell>
          <cell r="H741">
            <v>0</v>
          </cell>
          <cell r="I741">
            <v>0</v>
          </cell>
          <cell r="J741">
            <v>0</v>
          </cell>
          <cell r="K741">
            <v>66.857127000000006</v>
          </cell>
        </row>
        <row r="742">
          <cell r="A742" t="str">
            <v>38 41</v>
          </cell>
          <cell r="B742">
            <v>282.30799999999999</v>
          </cell>
          <cell r="C742">
            <v>282.30799999999999</v>
          </cell>
          <cell r="D742">
            <v>366.99087299999997</v>
          </cell>
          <cell r="E742">
            <v>32.683</v>
          </cell>
          <cell r="F742">
            <v>32.683</v>
          </cell>
          <cell r="G742">
            <v>22.060281</v>
          </cell>
          <cell r="H742">
            <v>0.203041</v>
          </cell>
          <cell r="I742">
            <v>0</v>
          </cell>
          <cell r="J742">
            <v>0</v>
          </cell>
          <cell r="K742">
            <v>21.857239999999997</v>
          </cell>
        </row>
        <row r="743">
          <cell r="A743" t="str">
            <v>38 42</v>
          </cell>
          <cell r="B743">
            <v>2</v>
          </cell>
          <cell r="C743">
            <v>2</v>
          </cell>
          <cell r="D743">
            <v>118.34022899999999</v>
          </cell>
          <cell r="E743">
            <v>8</v>
          </cell>
          <cell r="F743">
            <v>8</v>
          </cell>
          <cell r="G743">
            <v>5</v>
          </cell>
          <cell r="H743">
            <v>0</v>
          </cell>
          <cell r="I743">
            <v>0</v>
          </cell>
          <cell r="J743">
            <v>0</v>
          </cell>
          <cell r="K743">
            <v>5</v>
          </cell>
        </row>
        <row r="744">
          <cell r="A744" t="str">
            <v>38 44</v>
          </cell>
          <cell r="B744">
            <v>813.2</v>
          </cell>
          <cell r="C744">
            <v>813.2</v>
          </cell>
          <cell r="D744">
            <v>820.69299999999998</v>
          </cell>
          <cell r="E744">
            <v>2873.4</v>
          </cell>
          <cell r="F744">
            <v>2873.4</v>
          </cell>
          <cell r="G744">
            <v>3353.9059999999999</v>
          </cell>
          <cell r="H744">
            <v>69.377167</v>
          </cell>
          <cell r="I744">
            <v>0</v>
          </cell>
          <cell r="J744">
            <v>0</v>
          </cell>
          <cell r="K744">
            <v>3284.5288329999998</v>
          </cell>
        </row>
        <row r="745">
          <cell r="A745" t="str">
            <v>38 5</v>
          </cell>
          <cell r="B745">
            <v>84.80368</v>
          </cell>
          <cell r="C745">
            <v>84.80368</v>
          </cell>
          <cell r="D745">
            <v>41.239660000000001</v>
          </cell>
          <cell r="E745">
            <v>49.021252000000011</v>
          </cell>
          <cell r="F745">
            <v>49.021252000000011</v>
          </cell>
          <cell r="G745">
            <v>46.485219999999998</v>
          </cell>
          <cell r="H745">
            <v>0</v>
          </cell>
          <cell r="I745">
            <v>0</v>
          </cell>
          <cell r="J745">
            <v>0</v>
          </cell>
          <cell r="K745">
            <v>46.485219999999998</v>
          </cell>
        </row>
        <row r="746">
          <cell r="A746" t="str">
            <v>38 7</v>
          </cell>
          <cell r="B746">
            <v>0</v>
          </cell>
          <cell r="C746">
            <v>0</v>
          </cell>
          <cell r="D746">
            <v>2501.8111420000005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38 8</v>
          </cell>
          <cell r="B747">
            <v>2573.427000000001</v>
          </cell>
          <cell r="C747">
            <v>2723.427000000001</v>
          </cell>
          <cell r="D747">
            <v>2702.6465550000007</v>
          </cell>
          <cell r="E747">
            <v>3523.2270000000008</v>
          </cell>
          <cell r="F747">
            <v>3483.2270000000008</v>
          </cell>
          <cell r="G747">
            <v>3823.5210000000006</v>
          </cell>
          <cell r="H747">
            <v>0</v>
          </cell>
          <cell r="I747">
            <v>0</v>
          </cell>
          <cell r="J747">
            <v>0</v>
          </cell>
          <cell r="K747">
            <v>3823.5210000000006</v>
          </cell>
        </row>
        <row r="748">
          <cell r="A748" t="str">
            <v>39 46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4 1</v>
          </cell>
          <cell r="B749">
            <v>2298.9049140000002</v>
          </cell>
          <cell r="C749">
            <v>2241.8714950000003</v>
          </cell>
          <cell r="D749">
            <v>2223.2436730000004</v>
          </cell>
          <cell r="E749">
            <v>2847.5785460000006</v>
          </cell>
          <cell r="F749">
            <v>3447.5785460000006</v>
          </cell>
          <cell r="G749">
            <v>3154.1730609999995</v>
          </cell>
          <cell r="H749">
            <v>113.34957300000001</v>
          </cell>
          <cell r="I749">
            <v>0</v>
          </cell>
          <cell r="J749">
            <v>0</v>
          </cell>
          <cell r="K749">
            <v>3040.8234879999995</v>
          </cell>
        </row>
        <row r="750">
          <cell r="A750" t="str">
            <v>4 10</v>
          </cell>
          <cell r="B750">
            <v>31.785605999999998</v>
          </cell>
          <cell r="C750">
            <v>31.785605999999998</v>
          </cell>
          <cell r="D750">
            <v>43.658214000000001</v>
          </cell>
          <cell r="E750">
            <v>48.025863999999999</v>
          </cell>
          <cell r="F750">
            <v>46.292784000000005</v>
          </cell>
          <cell r="G750">
            <v>50.897677999999992</v>
          </cell>
          <cell r="H750">
            <v>3.682877</v>
          </cell>
          <cell r="I750">
            <v>0.25</v>
          </cell>
          <cell r="J750">
            <v>0</v>
          </cell>
          <cell r="K750">
            <v>47.464800999999987</v>
          </cell>
        </row>
        <row r="751">
          <cell r="A751" t="str">
            <v>4 11</v>
          </cell>
          <cell r="B751">
            <v>36.604759999999999</v>
          </cell>
          <cell r="C751">
            <v>36.604759999999999</v>
          </cell>
          <cell r="D751">
            <v>53.490424999999995</v>
          </cell>
          <cell r="E751">
            <v>46.829692999999992</v>
          </cell>
          <cell r="F751">
            <v>43.992871000000001</v>
          </cell>
          <cell r="G751">
            <v>40.316705000000006</v>
          </cell>
          <cell r="H751">
            <v>5.7127429999999997</v>
          </cell>
          <cell r="I751">
            <v>2.5000000000000001E-2</v>
          </cell>
          <cell r="J751">
            <v>0</v>
          </cell>
          <cell r="K751">
            <v>34.628962000000008</v>
          </cell>
        </row>
        <row r="752">
          <cell r="A752" t="str">
            <v>4 12</v>
          </cell>
          <cell r="B752">
            <v>16.944597999999999</v>
          </cell>
          <cell r="C752">
            <v>16.944597999999999</v>
          </cell>
          <cell r="D752">
            <v>11.445924</v>
          </cell>
          <cell r="E752">
            <v>15.671244999999999</v>
          </cell>
          <cell r="F752">
            <v>14.573077</v>
          </cell>
          <cell r="G752">
            <v>9.1671619999999994</v>
          </cell>
          <cell r="H752">
            <v>0.13516300000000001</v>
          </cell>
          <cell r="I752">
            <v>0</v>
          </cell>
          <cell r="J752">
            <v>0</v>
          </cell>
          <cell r="K752">
            <v>9.031998999999999</v>
          </cell>
        </row>
        <row r="753">
          <cell r="A753" t="str">
            <v>4 13</v>
          </cell>
          <cell r="B753">
            <v>14.728649999999998</v>
          </cell>
          <cell r="C753">
            <v>14.728649999999998</v>
          </cell>
          <cell r="D753">
            <v>13.148936999999998</v>
          </cell>
          <cell r="E753">
            <v>22.202939000000001</v>
          </cell>
          <cell r="F753">
            <v>20.650045999999996</v>
          </cell>
          <cell r="G753">
            <v>15.286430999999999</v>
          </cell>
          <cell r="H753">
            <v>1.3190000000000001E-3</v>
          </cell>
          <cell r="I753">
            <v>0</v>
          </cell>
          <cell r="J753">
            <v>0</v>
          </cell>
          <cell r="K753">
            <v>15.285111999999998</v>
          </cell>
        </row>
        <row r="754">
          <cell r="A754" t="str">
            <v>4 14</v>
          </cell>
          <cell r="B754">
            <v>7.1107459999999998</v>
          </cell>
          <cell r="C754">
            <v>7.1107459999999998</v>
          </cell>
          <cell r="D754">
            <v>2.053626</v>
          </cell>
          <cell r="E754">
            <v>4.8988810000000003</v>
          </cell>
          <cell r="F754">
            <v>4.5671359999999996</v>
          </cell>
          <cell r="G754">
            <v>1.7939470000000002</v>
          </cell>
          <cell r="H754">
            <v>3.0850000000000001E-3</v>
          </cell>
          <cell r="I754">
            <v>0</v>
          </cell>
          <cell r="J754">
            <v>0</v>
          </cell>
          <cell r="K754">
            <v>1.7908620000000002</v>
          </cell>
        </row>
        <row r="755">
          <cell r="A755" t="str">
            <v>4 15</v>
          </cell>
          <cell r="B755">
            <v>55.853726000000002</v>
          </cell>
          <cell r="C755">
            <v>55.853726000000002</v>
          </cell>
          <cell r="D755">
            <v>38.399990000000003</v>
          </cell>
          <cell r="E755">
            <v>52.332906000000008</v>
          </cell>
          <cell r="F755">
            <v>49.514362999999996</v>
          </cell>
          <cell r="G755">
            <v>37.505617999999984</v>
          </cell>
          <cell r="H755">
            <v>0.56140000000000001</v>
          </cell>
          <cell r="I755">
            <v>0</v>
          </cell>
          <cell r="J755">
            <v>0</v>
          </cell>
          <cell r="K755">
            <v>36.944217999999985</v>
          </cell>
        </row>
        <row r="756">
          <cell r="A756" t="str">
            <v>4 16</v>
          </cell>
          <cell r="B756">
            <v>18.864801</v>
          </cell>
          <cell r="C756">
            <v>18.864801</v>
          </cell>
          <cell r="D756">
            <v>5.347262999999999</v>
          </cell>
          <cell r="E756">
            <v>19.346509999999999</v>
          </cell>
          <cell r="F756">
            <v>18.022514999999999</v>
          </cell>
          <cell r="G756">
            <v>9.1596530000000005</v>
          </cell>
          <cell r="H756">
            <v>4.5396359999999998</v>
          </cell>
          <cell r="I756">
            <v>0</v>
          </cell>
          <cell r="J756">
            <v>0</v>
          </cell>
          <cell r="K756">
            <v>4.6200169999999998</v>
          </cell>
        </row>
        <row r="757">
          <cell r="A757" t="str">
            <v>4 17</v>
          </cell>
          <cell r="B757">
            <v>0</v>
          </cell>
          <cell r="C757">
            <v>0</v>
          </cell>
          <cell r="D757">
            <v>14.601656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4 18</v>
          </cell>
          <cell r="B758">
            <v>0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4 19</v>
          </cell>
          <cell r="B759">
            <v>462.03742299999999</v>
          </cell>
          <cell r="C759">
            <v>472.03742299999999</v>
          </cell>
          <cell r="D759">
            <v>303.56477900000016</v>
          </cell>
          <cell r="E759">
            <v>498.41700399999991</v>
          </cell>
          <cell r="F759">
            <v>452.87282100000004</v>
          </cell>
          <cell r="G759">
            <v>372.00556499999982</v>
          </cell>
          <cell r="H759">
            <v>61.254603000000017</v>
          </cell>
          <cell r="I759">
            <v>0</v>
          </cell>
          <cell r="J759">
            <v>0</v>
          </cell>
          <cell r="K759">
            <v>310.75096199999996</v>
          </cell>
        </row>
        <row r="760">
          <cell r="A760" t="str">
            <v>4 2</v>
          </cell>
          <cell r="B760">
            <v>1120.6310219999991</v>
          </cell>
          <cell r="C760">
            <v>858.40530999999942</v>
          </cell>
          <cell r="D760">
            <v>981.21538399999986</v>
          </cell>
          <cell r="E760">
            <v>1030.1792630000002</v>
          </cell>
          <cell r="F760">
            <v>1030.1792630000002</v>
          </cell>
          <cell r="G760">
            <v>1173.6210449999983</v>
          </cell>
          <cell r="H760">
            <v>30.159464999999994</v>
          </cell>
          <cell r="I760">
            <v>0</v>
          </cell>
          <cell r="J760">
            <v>0</v>
          </cell>
          <cell r="K760">
            <v>1143.461579999999</v>
          </cell>
        </row>
        <row r="761">
          <cell r="A761" t="str">
            <v>4 20</v>
          </cell>
          <cell r="B761">
            <v>339.97081300000002</v>
          </cell>
          <cell r="C761">
            <v>315.42994399999998</v>
          </cell>
          <cell r="D761">
            <v>144.69511600000004</v>
          </cell>
          <cell r="E761">
            <v>351.54882400000008</v>
          </cell>
          <cell r="F761">
            <v>303.26843599999995</v>
          </cell>
          <cell r="G761">
            <v>211.32707499999998</v>
          </cell>
          <cell r="H761">
            <v>38.201537000000002</v>
          </cell>
          <cell r="I761">
            <v>3.8478999999999999E-2</v>
          </cell>
          <cell r="J761">
            <v>0</v>
          </cell>
          <cell r="K761">
            <v>173.16401700000003</v>
          </cell>
        </row>
        <row r="762">
          <cell r="A762" t="str">
            <v>4 21</v>
          </cell>
          <cell r="B762">
            <v>445.70923199999993</v>
          </cell>
          <cell r="C762">
            <v>450.70923199999999</v>
          </cell>
          <cell r="D762">
            <v>418.42151399999983</v>
          </cell>
          <cell r="E762">
            <v>441.17188899999979</v>
          </cell>
          <cell r="F762">
            <v>402.09629899999987</v>
          </cell>
          <cell r="G762">
            <v>455.28669199999996</v>
          </cell>
          <cell r="H762">
            <v>32.495799999999996</v>
          </cell>
          <cell r="I762">
            <v>0</v>
          </cell>
          <cell r="J762">
            <v>0</v>
          </cell>
          <cell r="K762">
            <v>422.79089199999981</v>
          </cell>
        </row>
        <row r="763">
          <cell r="A763" t="str">
            <v>4 22</v>
          </cell>
          <cell r="B763">
            <v>165.16273100000001</v>
          </cell>
          <cell r="C763">
            <v>165.16273100000001</v>
          </cell>
          <cell r="D763">
            <v>181.62462199999999</v>
          </cell>
          <cell r="E763">
            <v>126.206931</v>
          </cell>
          <cell r="F763">
            <v>120.62906700000001</v>
          </cell>
          <cell r="G763">
            <v>163.51454799999996</v>
          </cell>
          <cell r="H763">
            <v>2.5693080000000004</v>
          </cell>
          <cell r="I763">
            <v>0</v>
          </cell>
          <cell r="J763">
            <v>0</v>
          </cell>
          <cell r="K763">
            <v>160.94523999999998</v>
          </cell>
        </row>
        <row r="764">
          <cell r="A764" t="str">
            <v>4 23</v>
          </cell>
          <cell r="B764">
            <v>0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4 24</v>
          </cell>
          <cell r="B765">
            <v>2.483E-3</v>
          </cell>
          <cell r="C765">
            <v>2.483E-3</v>
          </cell>
          <cell r="D765">
            <v>0</v>
          </cell>
          <cell r="E765">
            <v>0.64</v>
          </cell>
          <cell r="F765">
            <v>0.59350000000000003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4 25</v>
          </cell>
          <cell r="B766">
            <v>264.96622500000001</v>
          </cell>
          <cell r="C766">
            <v>264.96622500000001</v>
          </cell>
          <cell r="D766">
            <v>217.75343800000002</v>
          </cell>
          <cell r="E766">
            <v>138.74619999999999</v>
          </cell>
          <cell r="F766">
            <v>128.745304</v>
          </cell>
          <cell r="G766">
            <v>111.28126</v>
          </cell>
          <cell r="H766">
            <v>0</v>
          </cell>
          <cell r="I766">
            <v>0</v>
          </cell>
          <cell r="J766">
            <v>0</v>
          </cell>
          <cell r="K766">
            <v>111.28126</v>
          </cell>
        </row>
        <row r="767">
          <cell r="A767" t="str">
            <v>4 26</v>
          </cell>
          <cell r="B767">
            <v>159.95623800000001</v>
          </cell>
          <cell r="C767">
            <v>162.95623800000001</v>
          </cell>
          <cell r="D767">
            <v>229.4245879999998</v>
          </cell>
          <cell r="E767">
            <v>324.89332199999996</v>
          </cell>
          <cell r="F767">
            <v>313.38655899999992</v>
          </cell>
          <cell r="G767">
            <v>258.40918999999991</v>
          </cell>
          <cell r="H767">
            <v>10.076834000000002</v>
          </cell>
          <cell r="I767">
            <v>33.843271000000001</v>
          </cell>
          <cell r="J767">
            <v>0</v>
          </cell>
          <cell r="K767">
            <v>282.17562699999985</v>
          </cell>
        </row>
        <row r="768">
          <cell r="A768" t="str">
            <v>4 27</v>
          </cell>
          <cell r="B768">
            <v>218.52301300000005</v>
          </cell>
          <cell r="C768">
            <v>229.52301300000005</v>
          </cell>
          <cell r="D768">
            <v>236.80996500000001</v>
          </cell>
          <cell r="E768">
            <v>1199.4663250000001</v>
          </cell>
          <cell r="F768">
            <v>1226.1411610000002</v>
          </cell>
          <cell r="G768">
            <v>1369.9349819999998</v>
          </cell>
          <cell r="H768">
            <v>991.85673100000008</v>
          </cell>
          <cell r="I768">
            <v>860.67354699999999</v>
          </cell>
          <cell r="J768">
            <v>0</v>
          </cell>
          <cell r="K768">
            <v>1238.751798</v>
          </cell>
        </row>
        <row r="769">
          <cell r="A769" t="str">
            <v>4 28</v>
          </cell>
          <cell r="B769">
            <v>43</v>
          </cell>
          <cell r="C769">
            <v>43</v>
          </cell>
          <cell r="D769">
            <v>218.06787700000001</v>
          </cell>
          <cell r="E769">
            <v>70</v>
          </cell>
          <cell r="F769">
            <v>73</v>
          </cell>
          <cell r="G769">
            <v>99.434346000000005</v>
          </cell>
          <cell r="H769">
            <v>9.6</v>
          </cell>
          <cell r="I769">
            <v>20</v>
          </cell>
          <cell r="J769">
            <v>0</v>
          </cell>
          <cell r="K769">
            <v>109.834346</v>
          </cell>
        </row>
        <row r="770">
          <cell r="A770" t="str">
            <v>4 29</v>
          </cell>
          <cell r="B770">
            <v>20.926356000000006</v>
          </cell>
          <cell r="C770">
            <v>20.926356000000006</v>
          </cell>
          <cell r="D770">
            <v>107.649321</v>
          </cell>
          <cell r="E770">
            <v>60.460982999999999</v>
          </cell>
          <cell r="F770">
            <v>64.038906999999995</v>
          </cell>
          <cell r="G770">
            <v>51.606750000000012</v>
          </cell>
          <cell r="H770">
            <v>2.7109269999999999</v>
          </cell>
          <cell r="I770">
            <v>7.1697030000000002</v>
          </cell>
          <cell r="J770">
            <v>0</v>
          </cell>
          <cell r="K770">
            <v>56.065526000000006</v>
          </cell>
        </row>
        <row r="771">
          <cell r="A771" t="str">
            <v>4 3</v>
          </cell>
          <cell r="B771">
            <v>5.9837669999999994</v>
          </cell>
          <cell r="C771">
            <v>5.9837669999999994</v>
          </cell>
          <cell r="D771">
            <v>103.75079900000003</v>
          </cell>
          <cell r="E771">
            <v>6.5855070000000007</v>
          </cell>
          <cell r="F771">
            <v>6.5855070000000007</v>
          </cell>
          <cell r="G771">
            <v>3.4177710000000001</v>
          </cell>
          <cell r="H771">
            <v>0</v>
          </cell>
          <cell r="I771">
            <v>0</v>
          </cell>
          <cell r="J771">
            <v>0</v>
          </cell>
          <cell r="K771">
            <v>3.4177710000000001</v>
          </cell>
        </row>
        <row r="772">
          <cell r="A772" t="str">
            <v>4 31</v>
          </cell>
          <cell r="B772">
            <v>0.73709999999999998</v>
          </cell>
          <cell r="C772">
            <v>0.73709999999999998</v>
          </cell>
          <cell r="D772">
            <v>43.924377</v>
          </cell>
          <cell r="E772">
            <v>20.755199999999999</v>
          </cell>
          <cell r="F772">
            <v>19.38729</v>
          </cell>
          <cell r="G772">
            <v>6.5327080000000004</v>
          </cell>
          <cell r="H772">
            <v>0.52393100000000004</v>
          </cell>
          <cell r="I772">
            <v>0</v>
          </cell>
          <cell r="J772">
            <v>0</v>
          </cell>
          <cell r="K772">
            <v>6.0087769999999994</v>
          </cell>
        </row>
        <row r="773">
          <cell r="A773" t="str">
            <v>4 32</v>
          </cell>
          <cell r="B773">
            <v>0</v>
          </cell>
          <cell r="C773">
            <v>0</v>
          </cell>
          <cell r="D773">
            <v>2.2541369999999996</v>
          </cell>
          <cell r="E773">
            <v>0.25</v>
          </cell>
          <cell r="F773">
            <v>0.25</v>
          </cell>
          <cell r="G773">
            <v>1.9133980000000002</v>
          </cell>
          <cell r="H773">
            <v>0</v>
          </cell>
          <cell r="I773">
            <v>0</v>
          </cell>
          <cell r="J773">
            <v>0</v>
          </cell>
          <cell r="K773">
            <v>1.9133980000000002</v>
          </cell>
        </row>
        <row r="774">
          <cell r="A774" t="str">
            <v>4 33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4 37</v>
          </cell>
          <cell r="B775">
            <v>300</v>
          </cell>
          <cell r="C775">
            <v>700</v>
          </cell>
          <cell r="D775">
            <v>700</v>
          </cell>
          <cell r="E775">
            <v>400</v>
          </cell>
          <cell r="F775">
            <v>700</v>
          </cell>
          <cell r="G775">
            <v>300</v>
          </cell>
          <cell r="H775">
            <v>0</v>
          </cell>
          <cell r="I775">
            <v>0</v>
          </cell>
          <cell r="J775">
            <v>0</v>
          </cell>
          <cell r="K775">
            <v>300</v>
          </cell>
        </row>
        <row r="776">
          <cell r="A776" t="str">
            <v>4 38</v>
          </cell>
          <cell r="B776">
            <v>1.5216000000000001</v>
          </cell>
          <cell r="C776">
            <v>1.5216000000000001</v>
          </cell>
          <cell r="D776">
            <v>18.878475999999999</v>
          </cell>
          <cell r="E776">
            <v>1.1055999999999999</v>
          </cell>
          <cell r="F776">
            <v>1.0930839999999999</v>
          </cell>
          <cell r="G776">
            <v>0.72311400000000003</v>
          </cell>
          <cell r="H776">
            <v>0</v>
          </cell>
          <cell r="I776">
            <v>0</v>
          </cell>
          <cell r="J776">
            <v>0</v>
          </cell>
          <cell r="K776">
            <v>0.72311400000000003</v>
          </cell>
        </row>
        <row r="777">
          <cell r="A777" t="str">
            <v>4 39</v>
          </cell>
          <cell r="B777">
            <v>8.4089980000000004</v>
          </cell>
          <cell r="C777">
            <v>8.4089980000000004</v>
          </cell>
          <cell r="D777">
            <v>29.867120999999997</v>
          </cell>
          <cell r="E777">
            <v>6.3366860000000003</v>
          </cell>
          <cell r="F777">
            <v>6.0917820000000003</v>
          </cell>
          <cell r="G777">
            <v>18.769634999999997</v>
          </cell>
          <cell r="H777">
            <v>1.264775</v>
          </cell>
          <cell r="I777">
            <v>0</v>
          </cell>
          <cell r="J777">
            <v>0</v>
          </cell>
          <cell r="K777">
            <v>17.504860000000001</v>
          </cell>
        </row>
        <row r="778">
          <cell r="A778" t="str">
            <v>4 4</v>
          </cell>
          <cell r="B778">
            <v>22.636780999999999</v>
          </cell>
          <cell r="C778">
            <v>22.636780999999999</v>
          </cell>
          <cell r="D778">
            <v>88.846199999999996</v>
          </cell>
          <cell r="E778">
            <v>294.75672300000002</v>
          </cell>
          <cell r="F778">
            <v>294.75672300000002</v>
          </cell>
          <cell r="G778">
            <v>193.956502</v>
          </cell>
          <cell r="H778">
            <v>0</v>
          </cell>
          <cell r="I778">
            <v>0</v>
          </cell>
          <cell r="J778">
            <v>0</v>
          </cell>
          <cell r="K778">
            <v>193.956502</v>
          </cell>
        </row>
        <row r="779">
          <cell r="A779" t="str">
            <v>4 40</v>
          </cell>
          <cell r="B779">
            <v>0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4 41</v>
          </cell>
          <cell r="B780">
            <v>0</v>
          </cell>
          <cell r="C780">
            <v>0</v>
          </cell>
          <cell r="D780">
            <v>422.53045900000006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4 42</v>
          </cell>
          <cell r="B781">
            <v>0</v>
          </cell>
          <cell r="C781">
            <v>0</v>
          </cell>
          <cell r="D781">
            <v>14.999068000000001</v>
          </cell>
          <cell r="E781">
            <v>616.70000000000005</v>
          </cell>
          <cell r="F781">
            <v>616.70000000000005</v>
          </cell>
          <cell r="G781">
            <v>146.499999</v>
          </cell>
          <cell r="H781">
            <v>0</v>
          </cell>
          <cell r="I781">
            <v>0</v>
          </cell>
          <cell r="J781">
            <v>0</v>
          </cell>
          <cell r="K781">
            <v>146.499999</v>
          </cell>
        </row>
        <row r="782">
          <cell r="A782" t="str">
            <v>4 46</v>
          </cell>
          <cell r="B782">
            <v>0</v>
          </cell>
          <cell r="C782">
            <v>0</v>
          </cell>
          <cell r="D782">
            <v>26.688694000000005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</row>
        <row r="783">
          <cell r="A783" t="str">
            <v>4 5</v>
          </cell>
          <cell r="B783">
            <v>149.02841699999993</v>
          </cell>
          <cell r="C783">
            <v>149.02841699999993</v>
          </cell>
          <cell r="D783">
            <v>140.50263299999995</v>
          </cell>
          <cell r="E783">
            <v>164</v>
          </cell>
          <cell r="F783">
            <v>164</v>
          </cell>
          <cell r="G783">
            <v>163.999999</v>
          </cell>
          <cell r="H783">
            <v>6.4909619999999997</v>
          </cell>
          <cell r="I783">
            <v>0</v>
          </cell>
          <cell r="J783">
            <v>0</v>
          </cell>
          <cell r="K783">
            <v>157.50903699999998</v>
          </cell>
        </row>
        <row r="784">
          <cell r="A784" t="str">
            <v>4 7</v>
          </cell>
          <cell r="B784">
            <v>0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4 9</v>
          </cell>
          <cell r="B785">
            <v>441.7</v>
          </cell>
          <cell r="C785">
            <v>441.7</v>
          </cell>
          <cell r="D785">
            <v>212.24773200000007</v>
          </cell>
          <cell r="E785">
            <v>25</v>
          </cell>
          <cell r="F785">
            <v>25</v>
          </cell>
          <cell r="G785">
            <v>220.34331</v>
          </cell>
          <cell r="H785">
            <v>24.054793</v>
          </cell>
          <cell r="I785">
            <v>147</v>
          </cell>
          <cell r="J785">
            <v>0</v>
          </cell>
          <cell r="K785">
            <v>343.28851700000001</v>
          </cell>
        </row>
        <row r="786">
          <cell r="A786" t="str">
            <v>40 1</v>
          </cell>
          <cell r="B786">
            <v>1931.030522</v>
          </cell>
          <cell r="C786">
            <v>1914.158981</v>
          </cell>
          <cell r="D786">
            <v>1743.104679</v>
          </cell>
          <cell r="E786">
            <v>2257.9627169999999</v>
          </cell>
          <cell r="F786">
            <v>2257.9627169999999</v>
          </cell>
          <cell r="G786">
            <v>2491.2645030000003</v>
          </cell>
          <cell r="H786">
            <v>0</v>
          </cell>
          <cell r="I786">
            <v>0</v>
          </cell>
          <cell r="J786">
            <v>0</v>
          </cell>
          <cell r="K786">
            <v>2491.2645030000003</v>
          </cell>
        </row>
        <row r="787">
          <cell r="A787" t="str">
            <v>40 10</v>
          </cell>
          <cell r="B787">
            <v>46.344524</v>
          </cell>
          <cell r="C787">
            <v>46.344524</v>
          </cell>
          <cell r="D787">
            <v>37.893003</v>
          </cell>
          <cell r="E787">
            <v>122.72226300000003</v>
          </cell>
          <cell r="F787">
            <v>123.18302900000003</v>
          </cell>
          <cell r="G787">
            <v>70.809134</v>
          </cell>
          <cell r="H787">
            <v>0</v>
          </cell>
          <cell r="I787">
            <v>0</v>
          </cell>
          <cell r="J787">
            <v>0</v>
          </cell>
          <cell r="K787">
            <v>70.809134</v>
          </cell>
        </row>
        <row r="788">
          <cell r="A788" t="str">
            <v>40 11</v>
          </cell>
          <cell r="B788">
            <v>4.708742</v>
          </cell>
          <cell r="C788">
            <v>4.708742</v>
          </cell>
          <cell r="D788">
            <v>4.3192700000000004</v>
          </cell>
          <cell r="E788">
            <v>18.387198999999999</v>
          </cell>
          <cell r="F788">
            <v>20.196442999999999</v>
          </cell>
          <cell r="G788">
            <v>7.4400820000000003</v>
          </cell>
          <cell r="H788">
            <v>0</v>
          </cell>
          <cell r="I788">
            <v>0</v>
          </cell>
          <cell r="J788">
            <v>0</v>
          </cell>
          <cell r="K788">
            <v>7.4400820000000003</v>
          </cell>
        </row>
        <row r="789">
          <cell r="A789" t="str">
            <v>40 12</v>
          </cell>
          <cell r="B789">
            <v>9.0941769999999984</v>
          </cell>
          <cell r="C789">
            <v>9.0941769999999984</v>
          </cell>
          <cell r="D789">
            <v>10.084073999999999</v>
          </cell>
          <cell r="E789">
            <v>31.819035</v>
          </cell>
          <cell r="F789">
            <v>31.819035</v>
          </cell>
          <cell r="G789">
            <v>15.802491</v>
          </cell>
          <cell r="H789">
            <v>0</v>
          </cell>
          <cell r="I789">
            <v>0</v>
          </cell>
          <cell r="J789">
            <v>0</v>
          </cell>
          <cell r="K789">
            <v>15.802491</v>
          </cell>
        </row>
        <row r="790">
          <cell r="A790" t="str">
            <v>40 13</v>
          </cell>
          <cell r="B790">
            <v>9.109062999999999</v>
          </cell>
          <cell r="C790">
            <v>9.109062999999999</v>
          </cell>
          <cell r="D790">
            <v>21.315818</v>
          </cell>
          <cell r="E790">
            <v>38.593249</v>
          </cell>
          <cell r="F790">
            <v>38.593249</v>
          </cell>
          <cell r="G790">
            <v>17.136475000000001</v>
          </cell>
          <cell r="H790">
            <v>0</v>
          </cell>
          <cell r="I790">
            <v>0</v>
          </cell>
          <cell r="J790">
            <v>0</v>
          </cell>
          <cell r="K790">
            <v>17.136475000000001</v>
          </cell>
        </row>
        <row r="791">
          <cell r="A791" t="str">
            <v>40 14</v>
          </cell>
          <cell r="B791">
            <v>4.6618360000000001</v>
          </cell>
          <cell r="C791">
            <v>4.6618360000000001</v>
          </cell>
          <cell r="D791">
            <v>3.8918249999999999</v>
          </cell>
          <cell r="E791">
            <v>6.1113220000000004</v>
          </cell>
          <cell r="F791">
            <v>6.1113220000000004</v>
          </cell>
          <cell r="G791">
            <v>3.7964790000000002</v>
          </cell>
          <cell r="H791">
            <v>0</v>
          </cell>
          <cell r="I791">
            <v>0</v>
          </cell>
          <cell r="J791">
            <v>0</v>
          </cell>
          <cell r="K791">
            <v>3.7964790000000002</v>
          </cell>
        </row>
        <row r="792">
          <cell r="A792" t="str">
            <v>40 15</v>
          </cell>
          <cell r="B792">
            <v>20.919985</v>
          </cell>
          <cell r="C792">
            <v>20.919985</v>
          </cell>
          <cell r="D792">
            <v>29.259835000000002</v>
          </cell>
          <cell r="E792">
            <v>64.276113000000009</v>
          </cell>
          <cell r="F792">
            <v>65.00610300000001</v>
          </cell>
          <cell r="G792">
            <v>51.031070999999997</v>
          </cell>
          <cell r="H792">
            <v>0</v>
          </cell>
          <cell r="I792">
            <v>0</v>
          </cell>
          <cell r="J792">
            <v>0</v>
          </cell>
          <cell r="K792">
            <v>51.031070999999997</v>
          </cell>
        </row>
        <row r="793">
          <cell r="A793" t="str">
            <v>40 16</v>
          </cell>
          <cell r="B793">
            <v>3.2559419999999997</v>
          </cell>
          <cell r="C793">
            <v>3.2559419999999997</v>
          </cell>
          <cell r="D793">
            <v>5.1922809999999995</v>
          </cell>
          <cell r="E793">
            <v>29.132414000000001</v>
          </cell>
          <cell r="F793">
            <v>29.132414000000001</v>
          </cell>
          <cell r="G793">
            <v>3.7152340000000006</v>
          </cell>
          <cell r="H793">
            <v>0</v>
          </cell>
          <cell r="I793">
            <v>0</v>
          </cell>
          <cell r="J793">
            <v>0</v>
          </cell>
          <cell r="K793">
            <v>3.7152340000000006</v>
          </cell>
        </row>
        <row r="794">
          <cell r="A794" t="str">
            <v>40 18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40 19</v>
          </cell>
          <cell r="B795">
            <v>54.030708000000004</v>
          </cell>
          <cell r="C795">
            <v>54.030708000000004</v>
          </cell>
          <cell r="D795">
            <v>63.802328999999986</v>
          </cell>
          <cell r="E795">
            <v>160.11002399999998</v>
          </cell>
          <cell r="F795">
            <v>160.16762399999999</v>
          </cell>
          <cell r="G795">
            <v>183.97421</v>
          </cell>
          <cell r="H795">
            <v>0</v>
          </cell>
          <cell r="I795">
            <v>0</v>
          </cell>
          <cell r="J795">
            <v>0</v>
          </cell>
          <cell r="K795">
            <v>183.97421</v>
          </cell>
        </row>
        <row r="796">
          <cell r="A796" t="str">
            <v>40 2</v>
          </cell>
          <cell r="B796">
            <v>1082.076624</v>
          </cell>
          <cell r="C796">
            <v>866.45198500000015</v>
          </cell>
          <cell r="D796">
            <v>967.01797599999986</v>
          </cell>
          <cell r="E796">
            <v>1792.718875</v>
          </cell>
          <cell r="F796">
            <v>1792.718875</v>
          </cell>
          <cell r="G796">
            <v>2567.3193710000005</v>
          </cell>
          <cell r="H796">
            <v>0</v>
          </cell>
          <cell r="I796">
            <v>0</v>
          </cell>
          <cell r="J796">
            <v>0</v>
          </cell>
          <cell r="K796">
            <v>2567.3193710000005</v>
          </cell>
        </row>
        <row r="797">
          <cell r="A797" t="str">
            <v>40 20</v>
          </cell>
          <cell r="B797">
            <v>81.470790000000008</v>
          </cell>
          <cell r="C797">
            <v>81.470790000000008</v>
          </cell>
          <cell r="D797">
            <v>109.916501</v>
          </cell>
          <cell r="E797">
            <v>133.56714299999999</v>
          </cell>
          <cell r="F797">
            <v>133.66819099999998</v>
          </cell>
          <cell r="G797">
            <v>339.17078200000003</v>
          </cell>
          <cell r="H797">
            <v>0</v>
          </cell>
          <cell r="I797">
            <v>0</v>
          </cell>
          <cell r="J797">
            <v>0</v>
          </cell>
          <cell r="K797">
            <v>339.17078200000003</v>
          </cell>
        </row>
        <row r="798">
          <cell r="A798" t="str">
            <v>40 21</v>
          </cell>
          <cell r="B798">
            <v>125.96694600000001</v>
          </cell>
          <cell r="C798">
            <v>117.47974700000002</v>
          </cell>
          <cell r="D798">
            <v>147.656578</v>
          </cell>
          <cell r="E798">
            <v>216.39818000000002</v>
          </cell>
          <cell r="F798">
            <v>216.60011100000003</v>
          </cell>
          <cell r="G798">
            <v>215.82893100000001</v>
          </cell>
          <cell r="H798">
            <v>0</v>
          </cell>
          <cell r="I798">
            <v>0</v>
          </cell>
          <cell r="J798">
            <v>0</v>
          </cell>
          <cell r="K798">
            <v>215.82893100000001</v>
          </cell>
        </row>
        <row r="799">
          <cell r="A799" t="str">
            <v>40 22</v>
          </cell>
          <cell r="B799">
            <v>68.774297000000004</v>
          </cell>
          <cell r="C799">
            <v>68.774297000000004</v>
          </cell>
          <cell r="D799">
            <v>113.59285799999998</v>
          </cell>
          <cell r="E799">
            <v>126.597275</v>
          </cell>
          <cell r="F799">
            <v>126.674075</v>
          </cell>
          <cell r="G799">
            <v>104.79702699999999</v>
          </cell>
          <cell r="H799">
            <v>0</v>
          </cell>
          <cell r="I799">
            <v>0</v>
          </cell>
          <cell r="J799">
            <v>0</v>
          </cell>
          <cell r="K799">
            <v>104.79702699999999</v>
          </cell>
        </row>
        <row r="800">
          <cell r="A800" t="str">
            <v>40 23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40 26</v>
          </cell>
          <cell r="B801">
            <v>359.026251</v>
          </cell>
          <cell r="C801">
            <v>359.026251</v>
          </cell>
          <cell r="D801">
            <v>159.13456900000003</v>
          </cell>
          <cell r="E801">
            <v>648.54316200000005</v>
          </cell>
          <cell r="F801">
            <v>675.10578299999997</v>
          </cell>
          <cell r="G801">
            <v>783.12909100000002</v>
          </cell>
          <cell r="H801">
            <v>0</v>
          </cell>
          <cell r="I801">
            <v>0</v>
          </cell>
          <cell r="J801">
            <v>0</v>
          </cell>
          <cell r="K801">
            <v>783.12909100000002</v>
          </cell>
        </row>
        <row r="802">
          <cell r="A802" t="str">
            <v>40 27</v>
          </cell>
          <cell r="B802">
            <v>27.867411000000001</v>
          </cell>
          <cell r="C802">
            <v>27.867411000000001</v>
          </cell>
          <cell r="D802">
            <v>39.261833999999993</v>
          </cell>
          <cell r="E802">
            <v>44.250831999999996</v>
          </cell>
          <cell r="F802">
            <v>44.250831999999996</v>
          </cell>
          <cell r="G802">
            <v>45.409346999999997</v>
          </cell>
          <cell r="H802">
            <v>0</v>
          </cell>
          <cell r="I802">
            <v>0</v>
          </cell>
          <cell r="J802">
            <v>0</v>
          </cell>
          <cell r="K802">
            <v>45.409346999999997</v>
          </cell>
        </row>
        <row r="803">
          <cell r="A803" t="str">
            <v>40 28</v>
          </cell>
          <cell r="B803">
            <v>4</v>
          </cell>
          <cell r="C803">
            <v>4</v>
          </cell>
          <cell r="D803">
            <v>4.1776100000000005</v>
          </cell>
          <cell r="E803">
            <v>148.53763999999998</v>
          </cell>
          <cell r="F803">
            <v>148.53763999999998</v>
          </cell>
          <cell r="G803">
            <v>140.97999999999999</v>
          </cell>
          <cell r="H803">
            <v>0</v>
          </cell>
          <cell r="I803">
            <v>0</v>
          </cell>
          <cell r="J803">
            <v>0</v>
          </cell>
          <cell r="K803">
            <v>140.97999999999999</v>
          </cell>
        </row>
        <row r="804">
          <cell r="A804" t="str">
            <v>40 29</v>
          </cell>
          <cell r="B804">
            <v>15.981322</v>
          </cell>
          <cell r="C804">
            <v>15.981322</v>
          </cell>
          <cell r="D804">
            <v>1.4461630000000001</v>
          </cell>
          <cell r="E804">
            <v>1.620876</v>
          </cell>
          <cell r="F804">
            <v>1.620876</v>
          </cell>
          <cell r="G804">
            <v>2.6918449999999998</v>
          </cell>
          <cell r="H804">
            <v>0</v>
          </cell>
          <cell r="I804">
            <v>0</v>
          </cell>
          <cell r="J804">
            <v>0</v>
          </cell>
          <cell r="K804">
            <v>2.6918449999999998</v>
          </cell>
        </row>
        <row r="805">
          <cell r="A805" t="str">
            <v>40 3</v>
          </cell>
          <cell r="B805">
            <v>9.3656950000000005</v>
          </cell>
          <cell r="C805">
            <v>9.3656950000000005</v>
          </cell>
          <cell r="D805">
            <v>131.802581</v>
          </cell>
          <cell r="E805">
            <v>11.141608999999999</v>
          </cell>
          <cell r="F805">
            <v>11.141608999999999</v>
          </cell>
          <cell r="G805">
            <v>12.087818</v>
          </cell>
          <cell r="H805">
            <v>0</v>
          </cell>
          <cell r="I805">
            <v>0</v>
          </cell>
          <cell r="J805">
            <v>0</v>
          </cell>
          <cell r="K805">
            <v>12.087818</v>
          </cell>
        </row>
        <row r="806">
          <cell r="A806" t="str">
            <v>40 31</v>
          </cell>
          <cell r="B806">
            <v>0</v>
          </cell>
          <cell r="C806">
            <v>0</v>
          </cell>
          <cell r="D806">
            <v>0.19631699999999999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</row>
        <row r="807">
          <cell r="A807" t="str">
            <v>40 32</v>
          </cell>
          <cell r="B807">
            <v>0</v>
          </cell>
          <cell r="C807">
            <v>0</v>
          </cell>
          <cell r="D807">
            <v>1.3119E-2</v>
          </cell>
          <cell r="E807">
            <v>0.25</v>
          </cell>
          <cell r="F807">
            <v>0.25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40 38</v>
          </cell>
          <cell r="B808">
            <v>7.8600000000000007E-3</v>
          </cell>
          <cell r="C808">
            <v>7.8600000000000007E-3</v>
          </cell>
          <cell r="D808">
            <v>9.5333129999999997</v>
          </cell>
          <cell r="E808">
            <v>50.045000000000002</v>
          </cell>
          <cell r="F808">
            <v>50.045000000000002</v>
          </cell>
          <cell r="G808">
            <v>22.482780000000002</v>
          </cell>
          <cell r="H808">
            <v>0</v>
          </cell>
          <cell r="I808">
            <v>0</v>
          </cell>
          <cell r="J808">
            <v>0</v>
          </cell>
          <cell r="K808">
            <v>22.482780000000002</v>
          </cell>
        </row>
        <row r="809">
          <cell r="A809" t="str">
            <v>40 39</v>
          </cell>
          <cell r="B809">
            <v>0</v>
          </cell>
          <cell r="C809">
            <v>0</v>
          </cell>
          <cell r="D809">
            <v>0.49982300000000002</v>
          </cell>
          <cell r="E809">
            <v>5.2000000000000005E-2</v>
          </cell>
          <cell r="F809">
            <v>5.2000000000000005E-2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40 4</v>
          </cell>
          <cell r="B810">
            <v>0</v>
          </cell>
          <cell r="C810">
            <v>0</v>
          </cell>
          <cell r="D810">
            <v>202.24805900000001</v>
          </cell>
          <cell r="E810">
            <v>855.87586799999997</v>
          </cell>
          <cell r="F810">
            <v>855.87586799999997</v>
          </cell>
          <cell r="G810">
            <v>1632.7882420000001</v>
          </cell>
          <cell r="H810">
            <v>0</v>
          </cell>
          <cell r="I810">
            <v>0</v>
          </cell>
          <cell r="J810">
            <v>0</v>
          </cell>
          <cell r="K810">
            <v>1632.7882420000001</v>
          </cell>
        </row>
        <row r="811">
          <cell r="A811" t="str">
            <v>40 41</v>
          </cell>
          <cell r="B811">
            <v>10</v>
          </cell>
          <cell r="C811">
            <v>10</v>
          </cell>
          <cell r="D811">
            <v>36.885187999999999</v>
          </cell>
          <cell r="E811">
            <v>843.94221800000014</v>
          </cell>
          <cell r="F811">
            <v>843.94221800000014</v>
          </cell>
          <cell r="G811">
            <v>37.640500000000003</v>
          </cell>
          <cell r="H811">
            <v>0</v>
          </cell>
          <cell r="I811">
            <v>0</v>
          </cell>
          <cell r="J811">
            <v>0</v>
          </cell>
          <cell r="K811">
            <v>37.640500000000003</v>
          </cell>
        </row>
        <row r="812">
          <cell r="A812" t="str">
            <v>40 42</v>
          </cell>
          <cell r="B812">
            <v>3.5</v>
          </cell>
          <cell r="C812">
            <v>3.5</v>
          </cell>
          <cell r="D812">
            <v>2.214216</v>
          </cell>
          <cell r="E812">
            <v>9.302999999999999</v>
          </cell>
          <cell r="F812">
            <v>9.302999999999999</v>
          </cell>
          <cell r="G812">
            <v>9.75</v>
          </cell>
          <cell r="H812">
            <v>0</v>
          </cell>
          <cell r="I812">
            <v>0</v>
          </cell>
          <cell r="J812">
            <v>0</v>
          </cell>
          <cell r="K812">
            <v>9.75</v>
          </cell>
        </row>
        <row r="813">
          <cell r="A813" t="str">
            <v>40 5</v>
          </cell>
          <cell r="B813">
            <v>6.6420000000000003</v>
          </cell>
          <cell r="C813">
            <v>6.6420000000000003</v>
          </cell>
          <cell r="D813">
            <v>0</v>
          </cell>
          <cell r="E813">
            <v>6.6419860000000002</v>
          </cell>
          <cell r="F813">
            <v>6.6419860000000002</v>
          </cell>
          <cell r="G813">
            <v>6.6420000000000003</v>
          </cell>
          <cell r="H813">
            <v>0</v>
          </cell>
          <cell r="I813">
            <v>0</v>
          </cell>
          <cell r="J813">
            <v>0</v>
          </cell>
          <cell r="K813">
            <v>6.6420000000000003</v>
          </cell>
        </row>
        <row r="814">
          <cell r="A814" t="str">
            <v>40 7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</row>
        <row r="815">
          <cell r="A815" t="str">
            <v>47 1</v>
          </cell>
          <cell r="B815">
            <v>36611.811963999993</v>
          </cell>
          <cell r="C815">
            <v>36611.811963999993</v>
          </cell>
          <cell r="E815">
            <v>41040.31343099998</v>
          </cell>
          <cell r="F815">
            <v>40060.25031399999</v>
          </cell>
          <cell r="G815">
            <v>28171.399557999997</v>
          </cell>
          <cell r="H815">
            <v>886.28600499999993</v>
          </cell>
          <cell r="I815">
            <v>0</v>
          </cell>
          <cell r="J815">
            <v>0</v>
          </cell>
          <cell r="K815">
            <v>27285.113553000003</v>
          </cell>
        </row>
        <row r="816">
          <cell r="A816" t="str">
            <v>47 10</v>
          </cell>
          <cell r="B816">
            <v>0</v>
          </cell>
          <cell r="C816">
            <v>0</v>
          </cell>
          <cell r="E816">
            <v>0</v>
          </cell>
          <cell r="F816">
            <v>0</v>
          </cell>
          <cell r="G816">
            <v>296.81546600000001</v>
          </cell>
          <cell r="H816">
            <v>110.31160599999998</v>
          </cell>
          <cell r="I816">
            <v>0</v>
          </cell>
          <cell r="J816">
            <v>0</v>
          </cell>
          <cell r="K816">
            <v>186.50386000000003</v>
          </cell>
        </row>
        <row r="817">
          <cell r="A817" t="str">
            <v>47 12</v>
          </cell>
          <cell r="E817">
            <v>6388.0787739999996</v>
          </cell>
          <cell r="F817">
            <v>7170.8870549999992</v>
          </cell>
          <cell r="G817">
            <v>4449.284936</v>
          </cell>
          <cell r="H817">
            <v>1669.8791799999999</v>
          </cell>
          <cell r="I817">
            <v>0</v>
          </cell>
          <cell r="J817">
            <v>0</v>
          </cell>
          <cell r="K817">
            <v>2779.4057559999997</v>
          </cell>
        </row>
        <row r="818">
          <cell r="A818" t="str">
            <v>47 15</v>
          </cell>
          <cell r="B818">
            <v>40.011040000000001</v>
          </cell>
          <cell r="C818">
            <v>40.011040000000001</v>
          </cell>
          <cell r="E818">
            <v>61.765239000000001</v>
          </cell>
          <cell r="F818">
            <v>0</v>
          </cell>
          <cell r="G818">
            <v>0.57712699999999995</v>
          </cell>
          <cell r="H818">
            <v>5.5069000000000007E-2</v>
          </cell>
          <cell r="I818">
            <v>0</v>
          </cell>
          <cell r="J818">
            <v>0</v>
          </cell>
          <cell r="K818">
            <v>0.52205799999999991</v>
          </cell>
        </row>
        <row r="819">
          <cell r="A819" t="str">
            <v>47 19</v>
          </cell>
          <cell r="B819">
            <v>0</v>
          </cell>
          <cell r="C819">
            <v>0</v>
          </cell>
          <cell r="E819">
            <v>1834.0051539999999</v>
          </cell>
          <cell r="F819">
            <v>1834.0051539999999</v>
          </cell>
          <cell r="G819">
            <v>1322.0527109999998</v>
          </cell>
          <cell r="H819">
            <v>379.33159599999999</v>
          </cell>
          <cell r="I819">
            <v>0</v>
          </cell>
          <cell r="J819">
            <v>0</v>
          </cell>
          <cell r="K819">
            <v>942.72111500000005</v>
          </cell>
        </row>
        <row r="820">
          <cell r="A820" t="str">
            <v>47 2</v>
          </cell>
          <cell r="B820">
            <v>25295.881063000001</v>
          </cell>
          <cell r="C820">
            <v>25295.881063000001</v>
          </cell>
          <cell r="E820">
            <v>25595.143604999994</v>
          </cell>
          <cell r="F820">
            <v>25028.206721999999</v>
          </cell>
          <cell r="G820">
            <v>39240.638039999998</v>
          </cell>
          <cell r="H820">
            <v>1030.7856359999998</v>
          </cell>
          <cell r="I820">
            <v>0</v>
          </cell>
          <cell r="J820">
            <v>0</v>
          </cell>
          <cell r="K820">
            <v>38209.852404000019</v>
          </cell>
        </row>
        <row r="821">
          <cell r="A821" t="str">
            <v>47 20</v>
          </cell>
          <cell r="B821">
            <v>1860.1402</v>
          </cell>
          <cell r="C821">
            <v>1860.1402</v>
          </cell>
          <cell r="E821">
            <v>2029.425896</v>
          </cell>
          <cell r="F821">
            <v>1308.382854</v>
          </cell>
          <cell r="G821">
            <v>1073.1968600000002</v>
          </cell>
          <cell r="H821">
            <v>310.19842799999992</v>
          </cell>
          <cell r="I821">
            <v>0</v>
          </cell>
          <cell r="J821">
            <v>0</v>
          </cell>
          <cell r="K821">
            <v>762.99843199999987</v>
          </cell>
        </row>
        <row r="822">
          <cell r="A822" t="str">
            <v>47 21</v>
          </cell>
          <cell r="B822">
            <v>2108.2513600000002</v>
          </cell>
          <cell r="C822">
            <v>2108.2513600000002</v>
          </cell>
          <cell r="E822">
            <v>13103.296729</v>
          </cell>
          <cell r="F822">
            <v>13103.296729</v>
          </cell>
          <cell r="G822">
            <v>8865.9192389999971</v>
          </cell>
          <cell r="H822">
            <v>1279.5667369999999</v>
          </cell>
          <cell r="I822">
            <v>0</v>
          </cell>
          <cell r="J822">
            <v>0</v>
          </cell>
          <cell r="K822">
            <v>7586.3525020000006</v>
          </cell>
        </row>
        <row r="823">
          <cell r="A823" t="str">
            <v>47 22</v>
          </cell>
          <cell r="E823">
            <v>4397.3217429999995</v>
          </cell>
          <cell r="F823">
            <v>4397.3217429999995</v>
          </cell>
          <cell r="G823">
            <v>4546.682901000001</v>
          </cell>
          <cell r="H823">
            <v>1169.8893190000001</v>
          </cell>
          <cell r="I823">
            <v>0</v>
          </cell>
          <cell r="J823">
            <v>0</v>
          </cell>
          <cell r="K823">
            <v>3376.7935819999998</v>
          </cell>
        </row>
        <row r="824">
          <cell r="A824" t="str">
            <v>47 26</v>
          </cell>
          <cell r="E824">
            <v>1273.8354320000001</v>
          </cell>
          <cell r="F824">
            <v>1273.8354320000001</v>
          </cell>
          <cell r="G824">
            <v>2125.9901520000003</v>
          </cell>
          <cell r="H824">
            <v>692.89909199999988</v>
          </cell>
          <cell r="I824">
            <v>0</v>
          </cell>
          <cell r="J824">
            <v>0</v>
          </cell>
          <cell r="K824">
            <v>1433.0910600000007</v>
          </cell>
        </row>
        <row r="825">
          <cell r="A825" t="str">
            <v>47 27</v>
          </cell>
          <cell r="E825">
            <v>3074.6603249999998</v>
          </cell>
          <cell r="F825">
            <v>3074.6603249999998</v>
          </cell>
          <cell r="G825">
            <v>2084.308826</v>
          </cell>
          <cell r="H825">
            <v>570.74922700000002</v>
          </cell>
          <cell r="I825">
            <v>0</v>
          </cell>
          <cell r="J825">
            <v>0</v>
          </cell>
          <cell r="K825">
            <v>1513.5595990000002</v>
          </cell>
        </row>
        <row r="826">
          <cell r="A826" t="str">
            <v>47 30</v>
          </cell>
          <cell r="B826">
            <v>15220.58383</v>
          </cell>
          <cell r="C826">
            <v>15220.58383</v>
          </cell>
          <cell r="E826">
            <v>24040.150302999999</v>
          </cell>
          <cell r="F826">
            <v>24040.150302999999</v>
          </cell>
          <cell r="G826">
            <v>26181.900002999999</v>
          </cell>
          <cell r="H826">
            <v>0</v>
          </cell>
          <cell r="I826">
            <v>0</v>
          </cell>
          <cell r="J826">
            <v>0</v>
          </cell>
          <cell r="K826">
            <v>26181.900002999999</v>
          </cell>
        </row>
        <row r="827">
          <cell r="A827" t="str">
            <v>47 33</v>
          </cell>
          <cell r="E827">
            <v>300</v>
          </cell>
          <cell r="F827">
            <v>300</v>
          </cell>
          <cell r="G827">
            <v>300</v>
          </cell>
          <cell r="H827">
            <v>0</v>
          </cell>
          <cell r="I827">
            <v>0</v>
          </cell>
          <cell r="J827">
            <v>0</v>
          </cell>
          <cell r="K827">
            <v>300</v>
          </cell>
        </row>
        <row r="828">
          <cell r="A828" t="str">
            <v>47 39</v>
          </cell>
          <cell r="B828">
            <v>0</v>
          </cell>
          <cell r="C828">
            <v>0</v>
          </cell>
          <cell r="E828">
            <v>289.49757999999997</v>
          </cell>
          <cell r="F828">
            <v>289.49757999999997</v>
          </cell>
          <cell r="G828">
            <v>5.4234000000000004E-2</v>
          </cell>
          <cell r="H828">
            <v>2.9632000000000002E-2</v>
          </cell>
          <cell r="I828">
            <v>0</v>
          </cell>
          <cell r="J828">
            <v>0</v>
          </cell>
          <cell r="K828">
            <v>2.4601999999999999E-2</v>
          </cell>
        </row>
        <row r="829">
          <cell r="A829" t="str">
            <v>47 41</v>
          </cell>
          <cell r="B829">
            <v>72000.500006000002</v>
          </cell>
          <cell r="C829">
            <v>76349.208669000014</v>
          </cell>
          <cell r="E829">
            <v>58914.100674000008</v>
          </cell>
          <cell r="F829">
            <v>6838.0090339999997</v>
          </cell>
          <cell r="G829">
            <v>9447.4967900000029</v>
          </cell>
          <cell r="H829">
            <v>0</v>
          </cell>
          <cell r="I829">
            <v>0</v>
          </cell>
          <cell r="J829">
            <v>0</v>
          </cell>
          <cell r="K829">
            <v>9447.4967900000029</v>
          </cell>
        </row>
        <row r="830">
          <cell r="A830" t="str">
            <v>47 42</v>
          </cell>
          <cell r="B830">
            <v>259.59943800000002</v>
          </cell>
          <cell r="C830">
            <v>25131.090775000004</v>
          </cell>
          <cell r="E830">
            <v>19346.529991000003</v>
          </cell>
          <cell r="F830">
            <v>220659.92163099998</v>
          </cell>
          <cell r="G830">
            <v>253922.40320999999</v>
          </cell>
          <cell r="H830">
            <v>0</v>
          </cell>
          <cell r="I830">
            <v>0</v>
          </cell>
          <cell r="J830">
            <v>0</v>
          </cell>
          <cell r="K830">
            <v>253922.40320999999</v>
          </cell>
        </row>
        <row r="831">
          <cell r="A831" t="str">
            <v>47 43</v>
          </cell>
          <cell r="B831">
            <v>0</v>
          </cell>
          <cell r="C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47 5</v>
          </cell>
          <cell r="B832">
            <v>3.519736</v>
          </cell>
          <cell r="C832">
            <v>3.519736</v>
          </cell>
          <cell r="E832">
            <v>11.875124</v>
          </cell>
          <cell r="F832">
            <v>11.875124</v>
          </cell>
          <cell r="G832">
            <v>8</v>
          </cell>
          <cell r="H832">
            <v>0</v>
          </cell>
          <cell r="I832">
            <v>0</v>
          </cell>
          <cell r="J832">
            <v>0</v>
          </cell>
          <cell r="K832">
            <v>8</v>
          </cell>
        </row>
        <row r="833">
          <cell r="A833" t="str">
            <v>47 6</v>
          </cell>
          <cell r="G833">
            <v>5.6924410000000005</v>
          </cell>
          <cell r="H833">
            <v>5.7501999999999998E-2</v>
          </cell>
          <cell r="I833">
            <v>0</v>
          </cell>
          <cell r="J833">
            <v>0</v>
          </cell>
          <cell r="K833">
            <v>5.6349390000000001</v>
          </cell>
        </row>
        <row r="834">
          <cell r="A834" t="str">
            <v>47 99</v>
          </cell>
          <cell r="B834">
            <v>26616.7</v>
          </cell>
          <cell r="C834">
            <v>26616.7</v>
          </cell>
          <cell r="E834">
            <v>36256.572247999997</v>
          </cell>
          <cell r="F834">
            <v>40016.272248000001</v>
          </cell>
          <cell r="G834">
            <v>40298.435648999999</v>
          </cell>
          <cell r="H834">
            <v>0</v>
          </cell>
          <cell r="I834">
            <v>0</v>
          </cell>
          <cell r="J834">
            <v>0</v>
          </cell>
          <cell r="K834">
            <v>40298.435648999999</v>
          </cell>
        </row>
        <row r="835">
          <cell r="A835" t="str">
            <v>48 1</v>
          </cell>
          <cell r="B835">
            <v>7415.5358570000008</v>
          </cell>
          <cell r="C835">
            <v>7415.5358570000008</v>
          </cell>
          <cell r="E835">
            <v>8910.3303469999955</v>
          </cell>
          <cell r="F835">
            <v>8826.411777000003</v>
          </cell>
          <cell r="G835">
            <v>8927.3711959999982</v>
          </cell>
          <cell r="H835">
            <v>0</v>
          </cell>
          <cell r="I835">
            <v>0</v>
          </cell>
          <cell r="J835">
            <v>0</v>
          </cell>
          <cell r="K835">
            <v>8927.3711959999982</v>
          </cell>
        </row>
        <row r="836">
          <cell r="A836" t="str">
            <v>48 10</v>
          </cell>
          <cell r="B836">
            <v>485.52606999999995</v>
          </cell>
          <cell r="C836">
            <v>485.52606999999995</v>
          </cell>
          <cell r="E836">
            <v>301.33526699999999</v>
          </cell>
          <cell r="F836">
            <v>301.33526699999999</v>
          </cell>
          <cell r="G836">
            <v>313.95530299999996</v>
          </cell>
          <cell r="H836">
            <v>0</v>
          </cell>
          <cell r="I836">
            <v>0</v>
          </cell>
          <cell r="J836">
            <v>0</v>
          </cell>
          <cell r="K836">
            <v>313.95530299999996</v>
          </cell>
        </row>
        <row r="837">
          <cell r="A837" t="str">
            <v>48 11</v>
          </cell>
          <cell r="B837">
            <v>14.482080999999997</v>
          </cell>
          <cell r="C837">
            <v>14.482080999999997</v>
          </cell>
          <cell r="E837">
            <v>35.650414000000005</v>
          </cell>
          <cell r="F837">
            <v>35.650414000000005</v>
          </cell>
          <cell r="G837">
            <v>39.441358999999999</v>
          </cell>
          <cell r="H837">
            <v>0</v>
          </cell>
          <cell r="I837">
            <v>0</v>
          </cell>
          <cell r="J837">
            <v>0</v>
          </cell>
          <cell r="K837">
            <v>39.441358999999999</v>
          </cell>
        </row>
        <row r="838">
          <cell r="A838" t="str">
            <v>48 12</v>
          </cell>
          <cell r="B838">
            <v>669.19971499999997</v>
          </cell>
          <cell r="C838">
            <v>669.19971499999997</v>
          </cell>
          <cell r="E838">
            <v>1045.7845400000001</v>
          </cell>
          <cell r="F838">
            <v>1045.7845400000001</v>
          </cell>
          <cell r="G838">
            <v>1050.4527390000001</v>
          </cell>
          <cell r="H838">
            <v>0</v>
          </cell>
          <cell r="I838">
            <v>0</v>
          </cell>
          <cell r="J838">
            <v>0</v>
          </cell>
          <cell r="K838">
            <v>1050.4527390000001</v>
          </cell>
        </row>
        <row r="839">
          <cell r="A839" t="str">
            <v>48 13</v>
          </cell>
          <cell r="B839">
            <v>791.21442699999989</v>
          </cell>
          <cell r="C839">
            <v>791.21442699999989</v>
          </cell>
          <cell r="E839">
            <v>1223.466688</v>
          </cell>
          <cell r="F839">
            <v>1223.466688</v>
          </cell>
          <cell r="G839">
            <v>1364.3857929999999</v>
          </cell>
          <cell r="H839">
            <v>0</v>
          </cell>
          <cell r="I839">
            <v>0</v>
          </cell>
          <cell r="J839">
            <v>0</v>
          </cell>
          <cell r="K839">
            <v>1364.3857929999999</v>
          </cell>
        </row>
        <row r="840">
          <cell r="A840" t="str">
            <v>48 14</v>
          </cell>
          <cell r="B840">
            <v>11689.459259999998</v>
          </cell>
          <cell r="C840">
            <v>11689.459259999998</v>
          </cell>
          <cell r="E840">
            <v>22731.173643999999</v>
          </cell>
          <cell r="F840">
            <v>22731.173643999999</v>
          </cell>
          <cell r="G840">
            <v>19252.622489000001</v>
          </cell>
          <cell r="H840">
            <v>0</v>
          </cell>
          <cell r="I840">
            <v>0</v>
          </cell>
          <cell r="J840">
            <v>0</v>
          </cell>
          <cell r="K840">
            <v>19252.622489000001</v>
          </cell>
        </row>
        <row r="841">
          <cell r="A841" t="str">
            <v>48 15</v>
          </cell>
          <cell r="B841">
            <v>77741.310257000005</v>
          </cell>
          <cell r="C841">
            <v>77741.310257000005</v>
          </cell>
          <cell r="E841">
            <v>55187.384019999998</v>
          </cell>
          <cell r="F841">
            <v>55187.384019999998</v>
          </cell>
          <cell r="G841">
            <v>83451.849960999985</v>
          </cell>
          <cell r="H841">
            <v>9838.6243410000006</v>
          </cell>
          <cell r="I841">
            <v>0</v>
          </cell>
          <cell r="J841">
            <v>0</v>
          </cell>
          <cell r="K841">
            <v>73613.225619999983</v>
          </cell>
        </row>
        <row r="842">
          <cell r="A842" t="str">
            <v>48 16</v>
          </cell>
          <cell r="E842">
            <v>519.75217399999997</v>
          </cell>
          <cell r="F842">
            <v>519.75217399999997</v>
          </cell>
          <cell r="G842">
            <v>519.79999999999995</v>
          </cell>
          <cell r="H842">
            <v>0</v>
          </cell>
          <cell r="I842">
            <v>0</v>
          </cell>
          <cell r="J842">
            <v>0</v>
          </cell>
          <cell r="K842">
            <v>519.79999999999995</v>
          </cell>
        </row>
        <row r="843">
          <cell r="A843" t="str">
            <v>48 19</v>
          </cell>
          <cell r="B843">
            <v>938.13863600000002</v>
          </cell>
          <cell r="C843">
            <v>938.13863600000002</v>
          </cell>
          <cell r="E843">
            <v>1067.5488129999999</v>
          </cell>
          <cell r="F843">
            <v>1046.0687220000002</v>
          </cell>
          <cell r="G843">
            <v>554.7835429999999</v>
          </cell>
          <cell r="H843">
            <v>0</v>
          </cell>
          <cell r="I843">
            <v>0</v>
          </cell>
          <cell r="J843">
            <v>0</v>
          </cell>
          <cell r="K843">
            <v>554.7835429999999</v>
          </cell>
        </row>
        <row r="844">
          <cell r="A844" t="str">
            <v>48 2</v>
          </cell>
          <cell r="B844">
            <v>18837.815521999997</v>
          </cell>
          <cell r="C844">
            <v>18837.815521999997</v>
          </cell>
          <cell r="E844">
            <v>21123.871275999994</v>
          </cell>
          <cell r="F844">
            <v>20895.071335999986</v>
          </cell>
          <cell r="G844">
            <v>19388.471141000005</v>
          </cell>
          <cell r="H844">
            <v>0</v>
          </cell>
          <cell r="I844">
            <v>0</v>
          </cell>
          <cell r="J844">
            <v>0</v>
          </cell>
          <cell r="K844">
            <v>19388.471141000005</v>
          </cell>
        </row>
        <row r="845">
          <cell r="A845" t="str">
            <v>48 20</v>
          </cell>
          <cell r="B845">
            <v>18874.964641999999</v>
          </cell>
          <cell r="C845">
            <v>18874.964641999999</v>
          </cell>
          <cell r="E845">
            <v>19004.392030000003</v>
          </cell>
          <cell r="F845">
            <v>19002.294073000001</v>
          </cell>
          <cell r="G845">
            <v>23156.893984999995</v>
          </cell>
          <cell r="H845">
            <v>0</v>
          </cell>
          <cell r="I845">
            <v>0</v>
          </cell>
          <cell r="J845">
            <v>0</v>
          </cell>
          <cell r="K845">
            <v>23156.893984999995</v>
          </cell>
        </row>
        <row r="846">
          <cell r="A846" t="str">
            <v>48 21</v>
          </cell>
          <cell r="B846">
            <v>9442.9844700000012</v>
          </cell>
          <cell r="C846">
            <v>9442.9844700000012</v>
          </cell>
          <cell r="E846">
            <v>11047.794712999996</v>
          </cell>
          <cell r="F846">
            <v>10788.216957999994</v>
          </cell>
          <cell r="G846">
            <v>10961.399820999999</v>
          </cell>
          <cell r="H846">
            <v>0</v>
          </cell>
          <cell r="I846">
            <v>0</v>
          </cell>
          <cell r="J846">
            <v>0</v>
          </cell>
          <cell r="K846">
            <v>10961.399820999999</v>
          </cell>
        </row>
        <row r="847">
          <cell r="A847" t="str">
            <v>48 22</v>
          </cell>
          <cell r="B847">
            <v>3523.0659859999992</v>
          </cell>
          <cell r="C847">
            <v>3523.0659859999992</v>
          </cell>
          <cell r="E847">
            <v>4032.0267289999992</v>
          </cell>
          <cell r="F847">
            <v>3898.7052580000004</v>
          </cell>
          <cell r="G847">
            <v>3076.2178359999994</v>
          </cell>
          <cell r="H847">
            <v>0</v>
          </cell>
          <cell r="I847">
            <v>0</v>
          </cell>
          <cell r="J847">
            <v>0</v>
          </cell>
          <cell r="K847">
            <v>3076.2178359999994</v>
          </cell>
        </row>
        <row r="848">
          <cell r="A848" t="str">
            <v>48 26</v>
          </cell>
          <cell r="B848">
            <v>1454.6505399999999</v>
          </cell>
          <cell r="C848">
            <v>1454.6505399999999</v>
          </cell>
          <cell r="E848">
            <v>1639.8</v>
          </cell>
          <cell r="F848">
            <v>1486.8114510000003</v>
          </cell>
          <cell r="G848">
            <v>735.61029399999973</v>
          </cell>
          <cell r="H848">
            <v>0</v>
          </cell>
          <cell r="I848">
            <v>0</v>
          </cell>
          <cell r="J848">
            <v>0</v>
          </cell>
          <cell r="K848">
            <v>735.61029399999973</v>
          </cell>
        </row>
        <row r="849">
          <cell r="A849" t="str">
            <v>48 27</v>
          </cell>
          <cell r="B849">
            <v>2724.529505</v>
          </cell>
          <cell r="C849">
            <v>2724.529505</v>
          </cell>
          <cell r="E849">
            <v>2830.4821949999991</v>
          </cell>
          <cell r="F849">
            <v>2764.3233369999998</v>
          </cell>
          <cell r="G849">
            <v>3068.6459100000002</v>
          </cell>
          <cell r="H849">
            <v>0</v>
          </cell>
          <cell r="I849">
            <v>0</v>
          </cell>
          <cell r="J849">
            <v>0</v>
          </cell>
          <cell r="K849">
            <v>3068.6459100000002</v>
          </cell>
        </row>
        <row r="850">
          <cell r="A850" t="str">
            <v>48 28</v>
          </cell>
          <cell r="B850">
            <v>149.92649300000002</v>
          </cell>
          <cell r="C850">
            <v>149.92649300000002</v>
          </cell>
          <cell r="E850">
            <v>126.767785</v>
          </cell>
          <cell r="F850">
            <v>126.767785</v>
          </cell>
          <cell r="G850">
            <v>66.454055999999994</v>
          </cell>
          <cell r="H850">
            <v>0</v>
          </cell>
          <cell r="I850">
            <v>0</v>
          </cell>
          <cell r="J850">
            <v>0</v>
          </cell>
          <cell r="K850">
            <v>66.454055999999994</v>
          </cell>
        </row>
        <row r="851">
          <cell r="A851" t="str">
            <v>48 29</v>
          </cell>
          <cell r="B851">
            <v>47.173771000000009</v>
          </cell>
          <cell r="C851">
            <v>47.173771000000009</v>
          </cell>
          <cell r="E851">
            <v>58.833348000000008</v>
          </cell>
          <cell r="F851">
            <v>58.542680999999995</v>
          </cell>
          <cell r="G851">
            <v>29.036468000000003</v>
          </cell>
          <cell r="H851">
            <v>0</v>
          </cell>
          <cell r="I851">
            <v>0</v>
          </cell>
          <cell r="J851">
            <v>0</v>
          </cell>
          <cell r="K851">
            <v>29.036468000000003</v>
          </cell>
        </row>
        <row r="852">
          <cell r="A852" t="str">
            <v>48 3</v>
          </cell>
          <cell r="B852">
            <v>1084.957905</v>
          </cell>
          <cell r="C852">
            <v>1084.957905</v>
          </cell>
          <cell r="E852">
            <v>1165.0127500000001</v>
          </cell>
          <cell r="F852">
            <v>1158.503451</v>
          </cell>
          <cell r="G852">
            <v>780.70132999999976</v>
          </cell>
          <cell r="H852">
            <v>0</v>
          </cell>
          <cell r="I852">
            <v>0</v>
          </cell>
          <cell r="J852">
            <v>0</v>
          </cell>
          <cell r="K852">
            <v>780.70132999999976</v>
          </cell>
        </row>
        <row r="853">
          <cell r="A853" t="str">
            <v>48 30</v>
          </cell>
          <cell r="B853">
            <v>10789.4</v>
          </cell>
          <cell r="C853">
            <v>10789.4</v>
          </cell>
          <cell r="E853">
            <v>13420.772347</v>
          </cell>
          <cell r="F853">
            <v>13420.772347</v>
          </cell>
          <cell r="G853">
            <v>15073.496934999999</v>
          </cell>
          <cell r="H853">
            <v>0</v>
          </cell>
          <cell r="I853">
            <v>0</v>
          </cell>
          <cell r="J853">
            <v>0</v>
          </cell>
          <cell r="K853">
            <v>15073.496934999999</v>
          </cell>
        </row>
        <row r="854">
          <cell r="A854" t="str">
            <v>48 34</v>
          </cell>
          <cell r="B854">
            <v>147.93955000000003</v>
          </cell>
          <cell r="C854">
            <v>147.93955000000003</v>
          </cell>
          <cell r="E854">
            <v>199.534999</v>
          </cell>
          <cell r="F854">
            <v>199.534999</v>
          </cell>
          <cell r="G854">
            <v>173.34199999999998</v>
          </cell>
          <cell r="H854">
            <v>0</v>
          </cell>
          <cell r="I854">
            <v>0</v>
          </cell>
          <cell r="J854">
            <v>0</v>
          </cell>
          <cell r="K854">
            <v>173.34199999999998</v>
          </cell>
        </row>
        <row r="855">
          <cell r="A855" t="str">
            <v>48 38</v>
          </cell>
          <cell r="B855">
            <v>22.984451</v>
          </cell>
          <cell r="C855">
            <v>22.984451</v>
          </cell>
          <cell r="E855">
            <v>35.79155999999999</v>
          </cell>
          <cell r="F855">
            <v>34.706907999999991</v>
          </cell>
          <cell r="G855">
            <v>18.247244999999999</v>
          </cell>
          <cell r="H855">
            <v>0</v>
          </cell>
          <cell r="I855">
            <v>0</v>
          </cell>
          <cell r="J855">
            <v>0</v>
          </cell>
          <cell r="K855">
            <v>18.247244999999999</v>
          </cell>
        </row>
        <row r="856">
          <cell r="A856" t="str">
            <v>48 39</v>
          </cell>
          <cell r="B856">
            <v>29.631873000000002</v>
          </cell>
          <cell r="C856">
            <v>29.631873000000002</v>
          </cell>
          <cell r="E856">
            <v>19.418555000000001</v>
          </cell>
          <cell r="F856">
            <v>19.418555000000001</v>
          </cell>
          <cell r="G856">
            <v>22.144794999999998</v>
          </cell>
          <cell r="H856">
            <v>0</v>
          </cell>
          <cell r="I856">
            <v>0</v>
          </cell>
          <cell r="J856">
            <v>0</v>
          </cell>
          <cell r="K856">
            <v>22.144794999999998</v>
          </cell>
        </row>
        <row r="857">
          <cell r="A857" t="str">
            <v>48 4</v>
          </cell>
          <cell r="B857">
            <v>470.64076600000004</v>
          </cell>
          <cell r="C857">
            <v>470.64076600000004</v>
          </cell>
          <cell r="E857">
            <v>593.00177899999994</v>
          </cell>
          <cell r="F857">
            <v>592.66941999999995</v>
          </cell>
          <cell r="G857">
            <v>755.35188399999993</v>
          </cell>
          <cell r="H857">
            <v>0</v>
          </cell>
          <cell r="I857">
            <v>0</v>
          </cell>
          <cell r="J857">
            <v>0</v>
          </cell>
          <cell r="K857">
            <v>755.35188399999993</v>
          </cell>
        </row>
        <row r="858">
          <cell r="A858" t="str">
            <v>48 41</v>
          </cell>
          <cell r="B858">
            <v>11100.828269</v>
          </cell>
          <cell r="C858">
            <v>11100.828269</v>
          </cell>
          <cell r="E858">
            <v>16947.952149999997</v>
          </cell>
          <cell r="F858">
            <v>16947.952149999997</v>
          </cell>
          <cell r="G858">
            <v>16394.441076999999</v>
          </cell>
          <cell r="H858">
            <v>0</v>
          </cell>
          <cell r="I858">
            <v>0</v>
          </cell>
          <cell r="J858">
            <v>0</v>
          </cell>
          <cell r="K858">
            <v>16394.441076999999</v>
          </cell>
        </row>
        <row r="859">
          <cell r="A859" t="str">
            <v>48 42</v>
          </cell>
          <cell r="B859">
            <v>17594.919035000003</v>
          </cell>
          <cell r="C859">
            <v>17594.919035000003</v>
          </cell>
          <cell r="E859">
            <v>16215.229171999999</v>
          </cell>
          <cell r="F859">
            <v>16215.229171999999</v>
          </cell>
          <cell r="G859">
            <v>10587.567177000001</v>
          </cell>
          <cell r="H859">
            <v>0</v>
          </cell>
          <cell r="I859">
            <v>0</v>
          </cell>
          <cell r="J859">
            <v>0</v>
          </cell>
          <cell r="K859">
            <v>10587.567177000001</v>
          </cell>
        </row>
        <row r="860">
          <cell r="A860" t="str">
            <v>48 43</v>
          </cell>
          <cell r="B860">
            <v>418.79431199999999</v>
          </cell>
          <cell r="C860">
            <v>418.79431199999999</v>
          </cell>
          <cell r="E860">
            <v>447.5</v>
          </cell>
          <cell r="F860">
            <v>447.5</v>
          </cell>
          <cell r="G860">
            <v>462.26749999999998</v>
          </cell>
          <cell r="H860">
            <v>0</v>
          </cell>
          <cell r="I860">
            <v>0</v>
          </cell>
          <cell r="J860">
            <v>0</v>
          </cell>
          <cell r="K860">
            <v>462.26749999999998</v>
          </cell>
        </row>
        <row r="861">
          <cell r="A861" t="str">
            <v>48 5</v>
          </cell>
          <cell r="B861">
            <v>58.158606999999996</v>
          </cell>
          <cell r="C861">
            <v>58.158606999999996</v>
          </cell>
          <cell r="E861">
            <v>69.392705000000007</v>
          </cell>
          <cell r="F861">
            <v>65.952872999999997</v>
          </cell>
          <cell r="G861">
            <v>73.048162999999988</v>
          </cell>
          <cell r="H861">
            <v>0</v>
          </cell>
          <cell r="I861">
            <v>0</v>
          </cell>
          <cell r="J861">
            <v>0</v>
          </cell>
          <cell r="K861">
            <v>73.048162999999988</v>
          </cell>
        </row>
        <row r="862">
          <cell r="A862" t="str">
            <v>48 99</v>
          </cell>
          <cell r="B862">
            <v>8509.5087999999996</v>
          </cell>
          <cell r="C862">
            <v>8509.5087999999996</v>
          </cell>
          <cell r="E862">
            <v>4586.3</v>
          </cell>
          <cell r="F862">
            <v>4894.8999999999996</v>
          </cell>
          <cell r="G862">
            <v>8904.7108280000011</v>
          </cell>
          <cell r="H862">
            <v>0</v>
          </cell>
          <cell r="I862">
            <v>0</v>
          </cell>
          <cell r="J862">
            <v>0</v>
          </cell>
          <cell r="K862">
            <v>8904.7108280000011</v>
          </cell>
        </row>
        <row r="863">
          <cell r="A863" t="str">
            <v>49 1</v>
          </cell>
          <cell r="B863">
            <v>3057.6819630000005</v>
          </cell>
          <cell r="C863">
            <v>3057.6819630000005</v>
          </cell>
          <cell r="E863">
            <v>4021.5074380000001</v>
          </cell>
          <cell r="F863">
            <v>3354.5835379999994</v>
          </cell>
          <cell r="G863">
            <v>3870.8418680000004</v>
          </cell>
          <cell r="H863">
            <v>3870.8418680000004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49 10</v>
          </cell>
          <cell r="B864">
            <v>25.719084000000002</v>
          </cell>
          <cell r="C864">
            <v>25.719084000000002</v>
          </cell>
          <cell r="E864">
            <v>33.784999999999997</v>
          </cell>
          <cell r="F864">
            <v>33.784999999999997</v>
          </cell>
          <cell r="G864">
            <v>87.347049999999996</v>
          </cell>
          <cell r="H864">
            <v>87.347049999999996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49 12</v>
          </cell>
          <cell r="B865">
            <v>120.52958899999999</v>
          </cell>
          <cell r="C865">
            <v>120.52958899999999</v>
          </cell>
          <cell r="E865">
            <v>98.5</v>
          </cell>
          <cell r="F865">
            <v>98.5</v>
          </cell>
          <cell r="G865">
            <v>92.133867000000009</v>
          </cell>
          <cell r="H865">
            <v>92.133867000000009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49 13</v>
          </cell>
          <cell r="B866">
            <v>152.25939500000001</v>
          </cell>
          <cell r="C866">
            <v>152.25939500000001</v>
          </cell>
          <cell r="E866">
            <v>90</v>
          </cell>
          <cell r="F866">
            <v>90</v>
          </cell>
          <cell r="G866">
            <v>146.43285699999998</v>
          </cell>
          <cell r="H866">
            <v>146.43285699999998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49 14</v>
          </cell>
          <cell r="B867">
            <v>522.330645</v>
          </cell>
          <cell r="C867">
            <v>522.330645</v>
          </cell>
          <cell r="E867">
            <v>274.62851299999994</v>
          </cell>
          <cell r="F867">
            <v>260.12851300000005</v>
          </cell>
          <cell r="G867">
            <v>60.118821000000004</v>
          </cell>
          <cell r="H867">
            <v>60.118821000000004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49 15</v>
          </cell>
          <cell r="B868">
            <v>49.036287000000002</v>
          </cell>
          <cell r="C868">
            <v>49.036287000000002</v>
          </cell>
          <cell r="E868">
            <v>195.709487</v>
          </cell>
          <cell r="F868">
            <v>195.709487</v>
          </cell>
          <cell r="G868">
            <v>171.14215100000001</v>
          </cell>
          <cell r="H868">
            <v>171.14215100000001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49 19</v>
          </cell>
          <cell r="B869">
            <v>42.441680000000005</v>
          </cell>
          <cell r="C869">
            <v>42.441680000000005</v>
          </cell>
          <cell r="E869">
            <v>40.56</v>
          </cell>
          <cell r="F869">
            <v>40.56</v>
          </cell>
          <cell r="G869">
            <v>67.100831999999997</v>
          </cell>
          <cell r="H869">
            <v>67.100831999999997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49 2</v>
          </cell>
          <cell r="B870">
            <v>8651.4090430000015</v>
          </cell>
          <cell r="C870">
            <v>8322.509043</v>
          </cell>
          <cell r="E870">
            <v>9060.5666609999989</v>
          </cell>
          <cell r="F870">
            <v>8974.7023439999975</v>
          </cell>
          <cell r="G870">
            <v>11487.921413999999</v>
          </cell>
          <cell r="H870">
            <v>11487.921413999999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49 20</v>
          </cell>
          <cell r="B871">
            <v>120.35932100000001</v>
          </cell>
          <cell r="C871">
            <v>120.35932100000001</v>
          </cell>
          <cell r="E871">
            <v>230.14850999999999</v>
          </cell>
          <cell r="F871">
            <v>230.14851000000004</v>
          </cell>
          <cell r="G871">
            <v>415.56445200000002</v>
          </cell>
          <cell r="H871">
            <v>415.56445200000002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49 21</v>
          </cell>
          <cell r="B872">
            <v>538.37357999999995</v>
          </cell>
          <cell r="C872">
            <v>538.37357999999995</v>
          </cell>
          <cell r="E872">
            <v>1081.7111190000001</v>
          </cell>
          <cell r="F872">
            <v>1081.7111190000001</v>
          </cell>
          <cell r="G872">
            <v>971.26879400000007</v>
          </cell>
          <cell r="H872">
            <v>971.26879400000007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49 22</v>
          </cell>
          <cell r="B873">
            <v>110.906274</v>
          </cell>
          <cell r="C873">
            <v>110.906274</v>
          </cell>
          <cell r="E873">
            <v>62.5</v>
          </cell>
          <cell r="F873">
            <v>62.5</v>
          </cell>
          <cell r="G873">
            <v>178.51475900000003</v>
          </cell>
          <cell r="H873">
            <v>178.51475900000003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49 26</v>
          </cell>
          <cell r="B874">
            <v>31.857990999999998</v>
          </cell>
          <cell r="C874">
            <v>31.857990999999998</v>
          </cell>
          <cell r="E874">
            <v>36.42</v>
          </cell>
          <cell r="F874">
            <v>36.42</v>
          </cell>
          <cell r="G874">
            <v>39.666244000000006</v>
          </cell>
          <cell r="H874">
            <v>39.666244000000006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49 27</v>
          </cell>
          <cell r="B875">
            <v>332.63355100000001</v>
          </cell>
          <cell r="C875">
            <v>332.63355100000001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49 28</v>
          </cell>
          <cell r="B876">
            <v>19.674463999999997</v>
          </cell>
          <cell r="C876">
            <v>19.674463999999997</v>
          </cell>
          <cell r="E876">
            <v>38.07</v>
          </cell>
          <cell r="F876">
            <v>38.07</v>
          </cell>
          <cell r="G876">
            <v>29.311303000000002</v>
          </cell>
          <cell r="H876">
            <v>29.311303000000002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49 29</v>
          </cell>
          <cell r="B877">
            <v>7.7638069999999999</v>
          </cell>
          <cell r="C877">
            <v>7.7638069999999999</v>
          </cell>
          <cell r="E877">
            <v>10.3</v>
          </cell>
          <cell r="F877">
            <v>10.3</v>
          </cell>
          <cell r="G877">
            <v>11.431220999999999</v>
          </cell>
          <cell r="H877">
            <v>11.431220999999999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49 3</v>
          </cell>
          <cell r="B878">
            <v>760.29860599999995</v>
          </cell>
          <cell r="C878">
            <v>760.29860599999995</v>
          </cell>
          <cell r="E878">
            <v>403.86452499999996</v>
          </cell>
          <cell r="F878">
            <v>335.71302500000002</v>
          </cell>
          <cell r="G878">
            <v>427.69928800000002</v>
          </cell>
          <cell r="H878">
            <v>427.69928800000002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49 30</v>
          </cell>
          <cell r="B879">
            <v>11134.3</v>
          </cell>
          <cell r="C879">
            <v>11134.3</v>
          </cell>
          <cell r="E879">
            <v>11824.841280000001</v>
          </cell>
          <cell r="F879">
            <v>11824.841280000001</v>
          </cell>
          <cell r="G879">
            <v>9737.2622250000004</v>
          </cell>
          <cell r="H879">
            <v>9737.2622250000004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49 38</v>
          </cell>
          <cell r="B880">
            <v>1.2007E-2</v>
          </cell>
          <cell r="C880">
            <v>1.2007E-2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49 39</v>
          </cell>
          <cell r="B881">
            <v>0</v>
          </cell>
          <cell r="C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49 4</v>
          </cell>
          <cell r="B882">
            <v>1540.6332439999999</v>
          </cell>
          <cell r="C882">
            <v>1540.6332439999999</v>
          </cell>
          <cell r="E882">
            <v>190.51793300000003</v>
          </cell>
          <cell r="F882">
            <v>198.13864999999998</v>
          </cell>
          <cell r="G882">
            <v>135.13416900000001</v>
          </cell>
          <cell r="H882">
            <v>135.13416900000001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49 41</v>
          </cell>
          <cell r="B883">
            <v>559.9</v>
          </cell>
          <cell r="C883">
            <v>671.79970000000003</v>
          </cell>
          <cell r="E883">
            <v>19.753599999999999</v>
          </cell>
          <cell r="F883">
            <v>178.54089999999999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49 42</v>
          </cell>
          <cell r="B884">
            <v>1049.2097999999999</v>
          </cell>
          <cell r="C884">
            <v>2437.3100999999997</v>
          </cell>
          <cell r="E884">
            <v>4808.4255999999996</v>
          </cell>
          <cell r="F884">
            <v>6189.4572999999973</v>
          </cell>
          <cell r="G884">
            <v>1641.7037619999999</v>
          </cell>
          <cell r="H884">
            <v>1641.7037619999999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49 43</v>
          </cell>
          <cell r="B885">
            <v>363.7</v>
          </cell>
          <cell r="C885">
            <v>363.7</v>
          </cell>
          <cell r="E885">
            <v>474.9</v>
          </cell>
          <cell r="F885">
            <v>474.9</v>
          </cell>
          <cell r="G885">
            <v>474.9</v>
          </cell>
          <cell r="H885">
            <v>474.9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49 5</v>
          </cell>
          <cell r="B886">
            <v>8.061318</v>
          </cell>
          <cell r="C886">
            <v>8.061318</v>
          </cell>
          <cell r="E886">
            <v>3.2903340000000001</v>
          </cell>
          <cell r="F886">
            <v>3.2903340000000001</v>
          </cell>
          <cell r="G886">
            <v>3.6275979999999999</v>
          </cell>
          <cell r="H886">
            <v>3.6275979999999999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49 6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5 1</v>
          </cell>
          <cell r="B888">
            <v>2456.3503859999996</v>
          </cell>
          <cell r="C888">
            <v>2377.9463739999997</v>
          </cell>
          <cell r="D888">
            <v>2259.9320499999994</v>
          </cell>
          <cell r="E888">
            <v>2413.6432050000003</v>
          </cell>
          <cell r="F888">
            <v>2356.1432050000003</v>
          </cell>
          <cell r="G888">
            <v>2832.9095589999984</v>
          </cell>
          <cell r="H888">
            <v>58.522651000000039</v>
          </cell>
          <cell r="I888">
            <v>0</v>
          </cell>
          <cell r="J888">
            <v>0</v>
          </cell>
          <cell r="K888">
            <v>2774.3869079999986</v>
          </cell>
        </row>
        <row r="889">
          <cell r="A889" t="str">
            <v>5 10</v>
          </cell>
          <cell r="B889">
            <v>7.8566000000000003</v>
          </cell>
          <cell r="C889">
            <v>7.8566000000000003</v>
          </cell>
          <cell r="D889">
            <v>11.216368999999998</v>
          </cell>
          <cell r="E889">
            <v>14.468645999999998</v>
          </cell>
          <cell r="F889">
            <v>14.468645999999998</v>
          </cell>
          <cell r="G889">
            <v>11.823773000000001</v>
          </cell>
          <cell r="H889">
            <v>0.36653700000000006</v>
          </cell>
          <cell r="I889">
            <v>0</v>
          </cell>
          <cell r="J889">
            <v>0</v>
          </cell>
          <cell r="K889">
            <v>11.457236000000004</v>
          </cell>
        </row>
        <row r="890">
          <cell r="A890" t="str">
            <v>5 11</v>
          </cell>
          <cell r="B890">
            <v>2.3194999999999997</v>
          </cell>
          <cell r="C890">
            <v>2.3194999999999997</v>
          </cell>
          <cell r="D890">
            <v>3.7382600000000004</v>
          </cell>
          <cell r="E890">
            <v>2.3115399999999999</v>
          </cell>
          <cell r="F890">
            <v>2.3115399999999999</v>
          </cell>
          <cell r="G890">
            <v>2.4400749999999998</v>
          </cell>
          <cell r="H890">
            <v>7.5642000000000015E-2</v>
          </cell>
          <cell r="I890">
            <v>0</v>
          </cell>
          <cell r="J890">
            <v>0</v>
          </cell>
          <cell r="K890">
            <v>2.3644330000000005</v>
          </cell>
        </row>
        <row r="891">
          <cell r="A891" t="str">
            <v>5 12</v>
          </cell>
          <cell r="B891">
            <v>0.91539999999999999</v>
          </cell>
          <cell r="C891">
            <v>0.91539999999999999</v>
          </cell>
          <cell r="D891">
            <v>1.647176</v>
          </cell>
          <cell r="E891">
            <v>0.7683620000000001</v>
          </cell>
          <cell r="F891">
            <v>0.7683620000000001</v>
          </cell>
          <cell r="G891">
            <v>0.26153500000000007</v>
          </cell>
          <cell r="H891">
            <v>8.1069999999999996E-3</v>
          </cell>
          <cell r="I891">
            <v>0</v>
          </cell>
          <cell r="J891">
            <v>0</v>
          </cell>
          <cell r="K891">
            <v>0.25342800000000004</v>
          </cell>
        </row>
        <row r="892">
          <cell r="A892" t="str">
            <v>5 13</v>
          </cell>
          <cell r="B892">
            <v>4.2350000000000003</v>
          </cell>
          <cell r="C892">
            <v>4.2350000000000003</v>
          </cell>
          <cell r="D892">
            <v>2.2098969999999998</v>
          </cell>
          <cell r="E892">
            <v>3.5223740000000001</v>
          </cell>
          <cell r="F892">
            <v>3.5223740000000001</v>
          </cell>
          <cell r="G892">
            <v>1.1025700000000001</v>
          </cell>
          <cell r="H892">
            <v>3.4181000000000003E-2</v>
          </cell>
          <cell r="I892">
            <v>0</v>
          </cell>
          <cell r="J892">
            <v>0</v>
          </cell>
          <cell r="K892">
            <v>1.0683889999999998</v>
          </cell>
        </row>
        <row r="893">
          <cell r="A893" t="str">
            <v>5 14</v>
          </cell>
          <cell r="B893">
            <v>0.3347</v>
          </cell>
          <cell r="C893">
            <v>0.3347</v>
          </cell>
          <cell r="D893">
            <v>0.10619199999999999</v>
          </cell>
          <cell r="E893">
            <v>8.8250000000000009E-2</v>
          </cell>
          <cell r="F893">
            <v>8.8250000000000009E-2</v>
          </cell>
          <cell r="G893">
            <v>7.143999999999999E-2</v>
          </cell>
          <cell r="H893">
            <v>2.2140000000000003E-3</v>
          </cell>
          <cell r="I893">
            <v>0</v>
          </cell>
          <cell r="J893">
            <v>0</v>
          </cell>
          <cell r="K893">
            <v>6.9225999999999996E-2</v>
          </cell>
        </row>
        <row r="894">
          <cell r="A894" t="str">
            <v>5 15</v>
          </cell>
          <cell r="B894">
            <v>5.0075000000000003</v>
          </cell>
          <cell r="C894">
            <v>5.0075000000000003</v>
          </cell>
          <cell r="D894">
            <v>5.3526190000000007</v>
          </cell>
          <cell r="E894">
            <v>7.2229999999999999</v>
          </cell>
          <cell r="F894">
            <v>7.2229999999999999</v>
          </cell>
          <cell r="G894">
            <v>6.4856499999999997</v>
          </cell>
          <cell r="H894">
            <v>0.20105499999999998</v>
          </cell>
          <cell r="I894">
            <v>0</v>
          </cell>
          <cell r="J894">
            <v>0</v>
          </cell>
          <cell r="K894">
            <v>6.2845949999999995</v>
          </cell>
        </row>
        <row r="895">
          <cell r="A895" t="str">
            <v>5 16</v>
          </cell>
          <cell r="B895">
            <v>0.89419999999999999</v>
          </cell>
          <cell r="C895">
            <v>0.89419999999999999</v>
          </cell>
          <cell r="D895">
            <v>0.9928610000000001</v>
          </cell>
          <cell r="E895">
            <v>0.98919999999999997</v>
          </cell>
          <cell r="F895">
            <v>0.98919999999999997</v>
          </cell>
          <cell r="G895">
            <v>0.94363499999999989</v>
          </cell>
          <cell r="H895">
            <v>2.9253999999999999E-2</v>
          </cell>
          <cell r="I895">
            <v>0</v>
          </cell>
          <cell r="J895">
            <v>0</v>
          </cell>
          <cell r="K895">
            <v>0.914381</v>
          </cell>
        </row>
        <row r="896">
          <cell r="A896" t="str">
            <v>5 19</v>
          </cell>
          <cell r="B896">
            <v>90.2881</v>
          </cell>
          <cell r="C896">
            <v>90.2881</v>
          </cell>
          <cell r="D896">
            <v>92.528543000000013</v>
          </cell>
          <cell r="E896">
            <v>74.570662999999996</v>
          </cell>
          <cell r="F896">
            <v>74.570662999999996</v>
          </cell>
          <cell r="G896">
            <v>64.833399999999983</v>
          </cell>
          <cell r="H896">
            <v>2.0098339999999997</v>
          </cell>
          <cell r="I896">
            <v>0</v>
          </cell>
          <cell r="J896">
            <v>0</v>
          </cell>
          <cell r="K896">
            <v>62.823566000000014</v>
          </cell>
        </row>
        <row r="897">
          <cell r="A897" t="str">
            <v>5 2</v>
          </cell>
          <cell r="B897">
            <v>382.33380199999982</v>
          </cell>
          <cell r="C897">
            <v>320.86276100000003</v>
          </cell>
          <cell r="D897">
            <v>379.09701799999993</v>
          </cell>
          <cell r="E897">
            <v>339.03364500000009</v>
          </cell>
          <cell r="F897">
            <v>339.03364500000009</v>
          </cell>
          <cell r="G897">
            <v>349.84645100000023</v>
          </cell>
          <cell r="H897">
            <v>2.5864679999999995</v>
          </cell>
          <cell r="I897">
            <v>0</v>
          </cell>
          <cell r="J897">
            <v>0</v>
          </cell>
          <cell r="K897">
            <v>347.25998300000015</v>
          </cell>
        </row>
        <row r="898">
          <cell r="A898" t="str">
            <v>5 20</v>
          </cell>
          <cell r="B898">
            <v>33.1312</v>
          </cell>
          <cell r="C898">
            <v>33.1312</v>
          </cell>
          <cell r="D898">
            <v>42.467807999999991</v>
          </cell>
          <cell r="E898">
            <v>48.794248000000003</v>
          </cell>
          <cell r="F898">
            <v>48.794248000000003</v>
          </cell>
          <cell r="G898">
            <v>49.303090000000005</v>
          </cell>
          <cell r="H898">
            <v>1.5283949999999999</v>
          </cell>
          <cell r="I898">
            <v>0</v>
          </cell>
          <cell r="J898">
            <v>0</v>
          </cell>
          <cell r="K898">
            <v>47.774695000000001</v>
          </cell>
        </row>
        <row r="899">
          <cell r="A899" t="str">
            <v>5 21</v>
          </cell>
          <cell r="B899">
            <v>94.504400000000018</v>
          </cell>
          <cell r="C899">
            <v>95.26938100000001</v>
          </cell>
          <cell r="D899">
            <v>164.45996300000002</v>
          </cell>
          <cell r="E899">
            <v>113.75572300000003</v>
          </cell>
          <cell r="F899">
            <v>113.75572300000003</v>
          </cell>
          <cell r="G899">
            <v>111.97344600000002</v>
          </cell>
          <cell r="H899">
            <v>3.4711770000000004</v>
          </cell>
          <cell r="I899">
            <v>0</v>
          </cell>
          <cell r="J899">
            <v>0</v>
          </cell>
          <cell r="K899">
            <v>108.50226899999998</v>
          </cell>
        </row>
        <row r="900">
          <cell r="A900" t="str">
            <v>5 22</v>
          </cell>
          <cell r="B900">
            <v>44.189099999999996</v>
          </cell>
          <cell r="C900">
            <v>44.189099999999996</v>
          </cell>
          <cell r="D900">
            <v>72.226590000000002</v>
          </cell>
          <cell r="E900">
            <v>49.404740000000004</v>
          </cell>
          <cell r="F900">
            <v>49.404740000000004</v>
          </cell>
          <cell r="G900">
            <v>39.434880000000007</v>
          </cell>
          <cell r="H900">
            <v>1.2224820000000001</v>
          </cell>
          <cell r="I900">
            <v>0</v>
          </cell>
          <cell r="J900">
            <v>0</v>
          </cell>
          <cell r="K900">
            <v>38.212398</v>
          </cell>
        </row>
        <row r="901">
          <cell r="A901" t="str">
            <v>5 26</v>
          </cell>
          <cell r="B901">
            <v>907.01800000000003</v>
          </cell>
          <cell r="C901">
            <v>905.07145600000013</v>
          </cell>
          <cell r="D901">
            <v>1668.335029000001</v>
          </cell>
          <cell r="E901">
            <v>998.90539299999978</v>
          </cell>
          <cell r="F901">
            <v>928.10539299999971</v>
          </cell>
          <cell r="G901">
            <v>1270.218809</v>
          </cell>
          <cell r="H901">
            <v>80.815224000000043</v>
          </cell>
          <cell r="I901">
            <v>0</v>
          </cell>
          <cell r="J901">
            <v>0</v>
          </cell>
          <cell r="K901">
            <v>1189.4035850000007</v>
          </cell>
        </row>
        <row r="902">
          <cell r="A902" t="str">
            <v>5 27</v>
          </cell>
          <cell r="B902">
            <v>50.422699999999999</v>
          </cell>
          <cell r="C902">
            <v>50.422699999999999</v>
          </cell>
          <cell r="D902">
            <v>90.413220000000024</v>
          </cell>
          <cell r="E902">
            <v>61.564479999999996</v>
          </cell>
          <cell r="F902">
            <v>61.564479999999996</v>
          </cell>
          <cell r="G902">
            <v>62.307282000000015</v>
          </cell>
          <cell r="H902">
            <v>1.931524</v>
          </cell>
          <cell r="I902">
            <v>0</v>
          </cell>
          <cell r="J902">
            <v>0</v>
          </cell>
          <cell r="K902">
            <v>60.375758000000012</v>
          </cell>
        </row>
        <row r="903">
          <cell r="A903" t="str">
            <v>5 28</v>
          </cell>
          <cell r="B903">
            <v>6.57</v>
          </cell>
          <cell r="C903">
            <v>6.57</v>
          </cell>
          <cell r="D903">
            <v>6.0179809999999998</v>
          </cell>
          <cell r="E903">
            <v>6.5750000000000002</v>
          </cell>
          <cell r="F903">
            <v>6.5750000000000002</v>
          </cell>
          <cell r="G903">
            <v>6.5500000000000007</v>
          </cell>
          <cell r="H903">
            <v>0.20304999999999998</v>
          </cell>
          <cell r="I903">
            <v>0</v>
          </cell>
          <cell r="J903">
            <v>0</v>
          </cell>
          <cell r="K903">
            <v>6.3469499999999996</v>
          </cell>
        </row>
        <row r="904">
          <cell r="A904" t="str">
            <v>5 29</v>
          </cell>
          <cell r="B904">
            <v>4.649801000000001</v>
          </cell>
          <cell r="C904">
            <v>5.8298010000000016</v>
          </cell>
          <cell r="D904">
            <v>77.571337000000028</v>
          </cell>
          <cell r="E904">
            <v>5.2168349999999997</v>
          </cell>
          <cell r="F904">
            <v>5.2168349999999997</v>
          </cell>
          <cell r="G904">
            <v>3.8149999999999991</v>
          </cell>
          <cell r="H904">
            <v>0.11826500000000002</v>
          </cell>
          <cell r="I904">
            <v>0</v>
          </cell>
          <cell r="J904">
            <v>0</v>
          </cell>
          <cell r="K904">
            <v>3.6967350000000003</v>
          </cell>
        </row>
        <row r="905">
          <cell r="A905" t="str">
            <v>5 3</v>
          </cell>
          <cell r="B905">
            <v>19.696580999999998</v>
          </cell>
          <cell r="C905">
            <v>19.672743000000001</v>
          </cell>
          <cell r="D905">
            <v>7.8009709999999997</v>
          </cell>
          <cell r="E905">
            <v>20.698203000000007</v>
          </cell>
          <cell r="F905">
            <v>20.698203000000007</v>
          </cell>
          <cell r="G905">
            <v>9.4746919999999974</v>
          </cell>
          <cell r="H905">
            <v>8.602999999999994E-2</v>
          </cell>
          <cell r="I905">
            <v>0</v>
          </cell>
          <cell r="J905">
            <v>0</v>
          </cell>
          <cell r="K905">
            <v>9.3886620000000018</v>
          </cell>
        </row>
        <row r="906">
          <cell r="A906" t="str">
            <v>5 31</v>
          </cell>
          <cell r="B906">
            <v>867.035527</v>
          </cell>
          <cell r="C906">
            <v>867.035527</v>
          </cell>
          <cell r="D906">
            <v>1580.1793360000001</v>
          </cell>
          <cell r="E906">
            <v>809.04399999999998</v>
          </cell>
          <cell r="F906">
            <v>809.04399999999998</v>
          </cell>
          <cell r="G906">
            <v>813.375</v>
          </cell>
          <cell r="H906">
            <v>0</v>
          </cell>
          <cell r="I906">
            <v>0</v>
          </cell>
          <cell r="J906">
            <v>0</v>
          </cell>
          <cell r="K906">
            <v>813.375</v>
          </cell>
        </row>
        <row r="907">
          <cell r="A907" t="str">
            <v>5 32</v>
          </cell>
          <cell r="B907">
            <v>0</v>
          </cell>
          <cell r="C907">
            <v>0</v>
          </cell>
          <cell r="D907">
            <v>25.999310000000001</v>
          </cell>
          <cell r="E907">
            <v>16.822043000000001</v>
          </cell>
          <cell r="F907">
            <v>16.822043000000001</v>
          </cell>
          <cell r="G907">
            <v>14.13</v>
          </cell>
          <cell r="H907">
            <v>0</v>
          </cell>
          <cell r="I907">
            <v>0</v>
          </cell>
          <cell r="J907">
            <v>0</v>
          </cell>
          <cell r="K907">
            <v>14.13</v>
          </cell>
        </row>
        <row r="908">
          <cell r="A908" t="str">
            <v>5 33</v>
          </cell>
          <cell r="B908">
            <v>0.7</v>
          </cell>
          <cell r="C908">
            <v>0.7</v>
          </cell>
          <cell r="D908">
            <v>0.7</v>
          </cell>
          <cell r="E908">
            <v>0.7</v>
          </cell>
          <cell r="F908">
            <v>0.7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5 35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</row>
        <row r="910">
          <cell r="A910" t="str">
            <v>5 37</v>
          </cell>
          <cell r="B910">
            <v>0.8</v>
          </cell>
          <cell r="C910">
            <v>0.8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5 38</v>
          </cell>
          <cell r="B911">
            <v>2.9299000000000004</v>
          </cell>
          <cell r="C911">
            <v>2.9299000000000004</v>
          </cell>
          <cell r="D911">
            <v>6.4989950000000007</v>
          </cell>
          <cell r="E911">
            <v>0</v>
          </cell>
          <cell r="F911">
            <v>0</v>
          </cell>
          <cell r="G911">
            <v>7.4923630000000001</v>
          </cell>
          <cell r="H911">
            <v>0</v>
          </cell>
          <cell r="I911">
            <v>0</v>
          </cell>
          <cell r="J911">
            <v>0</v>
          </cell>
          <cell r="K911">
            <v>7.4923630000000001</v>
          </cell>
        </row>
        <row r="912">
          <cell r="A912" t="str">
            <v>5 39</v>
          </cell>
          <cell r="B912">
            <v>206.32890000000006</v>
          </cell>
          <cell r="C912">
            <v>206.32890000000006</v>
          </cell>
          <cell r="D912">
            <v>211.35865199999998</v>
          </cell>
          <cell r="E912">
            <v>186.46844900000002</v>
          </cell>
          <cell r="F912">
            <v>196.46844900000002</v>
          </cell>
          <cell r="G912">
            <v>196.16165600000002</v>
          </cell>
          <cell r="H912">
            <v>0</v>
          </cell>
          <cell r="I912">
            <v>5</v>
          </cell>
          <cell r="J912">
            <v>0</v>
          </cell>
          <cell r="K912">
            <v>201.16165600000002</v>
          </cell>
        </row>
        <row r="913">
          <cell r="A913" t="str">
            <v>5 4</v>
          </cell>
          <cell r="B913">
            <v>81.426232999999996</v>
          </cell>
          <cell r="C913">
            <v>77.326686999999993</v>
          </cell>
          <cell r="D913">
            <v>42.458050999999998</v>
          </cell>
          <cell r="E913">
            <v>73.227140999999989</v>
          </cell>
          <cell r="F913">
            <v>73.227140999999989</v>
          </cell>
          <cell r="G913">
            <v>73.227141000000003</v>
          </cell>
          <cell r="H913">
            <v>0.66485499999999997</v>
          </cell>
          <cell r="I913">
            <v>0</v>
          </cell>
          <cell r="J913">
            <v>0</v>
          </cell>
          <cell r="K913">
            <v>72.562286</v>
          </cell>
        </row>
        <row r="914">
          <cell r="A914" t="str">
            <v>5 41</v>
          </cell>
          <cell r="B914">
            <v>193.94879999999998</v>
          </cell>
          <cell r="C914">
            <v>193.94879999999998</v>
          </cell>
          <cell r="D914">
            <v>661.00309800000002</v>
          </cell>
          <cell r="E914">
            <v>176.9</v>
          </cell>
          <cell r="F914">
            <v>176.9</v>
          </cell>
          <cell r="G914">
            <v>137.99599999999998</v>
          </cell>
          <cell r="H914">
            <v>0</v>
          </cell>
          <cell r="I914">
            <v>0</v>
          </cell>
          <cell r="J914">
            <v>0</v>
          </cell>
          <cell r="K914">
            <v>137.99599999999998</v>
          </cell>
        </row>
        <row r="915">
          <cell r="A915" t="str">
            <v>5 42</v>
          </cell>
          <cell r="B915">
            <v>0</v>
          </cell>
          <cell r="C915">
            <v>0</v>
          </cell>
          <cell r="D915">
            <v>40.994286999999993</v>
          </cell>
          <cell r="E915">
            <v>13</v>
          </cell>
          <cell r="F915">
            <v>13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5 5</v>
          </cell>
          <cell r="B916">
            <v>28.313669999999998</v>
          </cell>
          <cell r="C916">
            <v>28.313669999999998</v>
          </cell>
          <cell r="D916">
            <v>28.275357</v>
          </cell>
          <cell r="E916">
            <v>28.313669999999998</v>
          </cell>
          <cell r="F916">
            <v>28.313669999999998</v>
          </cell>
          <cell r="G916">
            <v>28.313669999999998</v>
          </cell>
          <cell r="H916">
            <v>0.25707000000000002</v>
          </cell>
          <cell r="I916">
            <v>0</v>
          </cell>
          <cell r="J916">
            <v>0</v>
          </cell>
          <cell r="K916">
            <v>28.0566</v>
          </cell>
        </row>
        <row r="917">
          <cell r="A917" t="str">
            <v>50 1</v>
          </cell>
          <cell r="B917">
            <v>20687.79332099999</v>
          </cell>
          <cell r="C917">
            <v>20687.79332099999</v>
          </cell>
          <cell r="E917">
            <v>24705.649706</v>
          </cell>
          <cell r="F917">
            <v>24705.649706</v>
          </cell>
          <cell r="G917">
            <v>23637.701650999996</v>
          </cell>
          <cell r="H917">
            <v>0</v>
          </cell>
          <cell r="I917">
            <v>0</v>
          </cell>
          <cell r="J917">
            <v>0</v>
          </cell>
          <cell r="K917">
            <v>23637.701650999996</v>
          </cell>
        </row>
        <row r="918">
          <cell r="A918" t="str">
            <v>50 10</v>
          </cell>
          <cell r="B918">
            <v>849.58493800000008</v>
          </cell>
          <cell r="C918">
            <v>849.58493800000008</v>
          </cell>
          <cell r="E918">
            <v>1591.3611099999998</v>
          </cell>
          <cell r="F918">
            <v>1591.3611099999998</v>
          </cell>
          <cell r="G918">
            <v>819.84632499999998</v>
          </cell>
          <cell r="H918">
            <v>0</v>
          </cell>
          <cell r="I918">
            <v>0</v>
          </cell>
          <cell r="J918">
            <v>0</v>
          </cell>
          <cell r="K918">
            <v>819.84632499999998</v>
          </cell>
        </row>
        <row r="919">
          <cell r="A919" t="str">
            <v>50 11</v>
          </cell>
          <cell r="B919">
            <v>823.03056700000002</v>
          </cell>
          <cell r="C919">
            <v>823.03056700000002</v>
          </cell>
          <cell r="E919">
            <v>2023.3846469999996</v>
          </cell>
          <cell r="F919">
            <v>2023.3846469999996</v>
          </cell>
          <cell r="G919">
            <v>1669.0357959999999</v>
          </cell>
          <cell r="H919">
            <v>0</v>
          </cell>
          <cell r="I919">
            <v>0</v>
          </cell>
          <cell r="J919">
            <v>0</v>
          </cell>
          <cell r="K919">
            <v>1669.0357959999999</v>
          </cell>
        </row>
        <row r="920">
          <cell r="A920" t="str">
            <v>50 12</v>
          </cell>
          <cell r="B920">
            <v>29.143137999999997</v>
          </cell>
          <cell r="C920">
            <v>29.143137999999997</v>
          </cell>
          <cell r="E920">
            <v>76.49264500000001</v>
          </cell>
          <cell r="F920">
            <v>76.49264500000001</v>
          </cell>
          <cell r="G920">
            <v>54.189703999999999</v>
          </cell>
          <cell r="H920">
            <v>0</v>
          </cell>
          <cell r="I920">
            <v>0</v>
          </cell>
          <cell r="J920">
            <v>0</v>
          </cell>
          <cell r="K920">
            <v>54.189703999999999</v>
          </cell>
        </row>
        <row r="921">
          <cell r="A921" t="str">
            <v>50 14</v>
          </cell>
          <cell r="B921">
            <v>21397.587962000001</v>
          </cell>
          <cell r="C921">
            <v>21397.587962000001</v>
          </cell>
          <cell r="E921">
            <v>25091.133816999998</v>
          </cell>
          <cell r="F921">
            <v>25091.133816999998</v>
          </cell>
          <cell r="G921">
            <v>28793.233927999994</v>
          </cell>
          <cell r="H921">
            <v>0</v>
          </cell>
          <cell r="I921">
            <v>0</v>
          </cell>
          <cell r="J921">
            <v>0</v>
          </cell>
          <cell r="K921">
            <v>28793.233927999994</v>
          </cell>
        </row>
        <row r="922">
          <cell r="A922" t="str">
            <v>50 15</v>
          </cell>
          <cell r="B922">
            <v>544.75497200000018</v>
          </cell>
          <cell r="C922">
            <v>544.75497200000018</v>
          </cell>
          <cell r="E922">
            <v>1232.9126959999999</v>
          </cell>
          <cell r="F922">
            <v>1232.9126959999999</v>
          </cell>
          <cell r="G922">
            <v>822.20303799999999</v>
          </cell>
          <cell r="H922">
            <v>0</v>
          </cell>
          <cell r="I922">
            <v>0</v>
          </cell>
          <cell r="J922">
            <v>0</v>
          </cell>
          <cell r="K922">
            <v>822.20303799999999</v>
          </cell>
        </row>
        <row r="923">
          <cell r="A923" t="str">
            <v>50 16</v>
          </cell>
          <cell r="B923">
            <v>236.89842300000001</v>
          </cell>
          <cell r="C923">
            <v>236.89842300000001</v>
          </cell>
          <cell r="E923">
            <v>629.71508499999993</v>
          </cell>
          <cell r="F923">
            <v>629.71508499999993</v>
          </cell>
          <cell r="G923">
            <v>498.49120899999997</v>
          </cell>
          <cell r="H923">
            <v>0</v>
          </cell>
          <cell r="I923">
            <v>0</v>
          </cell>
          <cell r="J923">
            <v>0</v>
          </cell>
          <cell r="K923">
            <v>498.49120899999997</v>
          </cell>
        </row>
        <row r="924">
          <cell r="A924" t="str">
            <v>50 19</v>
          </cell>
          <cell r="B924">
            <v>2620.2557620000007</v>
          </cell>
          <cell r="C924">
            <v>3534.8145500000005</v>
          </cell>
          <cell r="E924">
            <v>3945.8241870000006</v>
          </cell>
          <cell r="F924">
            <v>3945.8241870000006</v>
          </cell>
          <cell r="G924">
            <v>3278.0883880000006</v>
          </cell>
          <cell r="H924">
            <v>0</v>
          </cell>
          <cell r="I924">
            <v>0</v>
          </cell>
          <cell r="J924">
            <v>0</v>
          </cell>
          <cell r="K924">
            <v>3278.0883880000006</v>
          </cell>
        </row>
        <row r="925">
          <cell r="A925" t="str">
            <v>50 2</v>
          </cell>
          <cell r="B925">
            <v>71470.719181000008</v>
          </cell>
          <cell r="C925">
            <v>71470.719181000008</v>
          </cell>
          <cell r="E925">
            <v>81453.715369999991</v>
          </cell>
          <cell r="F925">
            <v>81453.715369999991</v>
          </cell>
          <cell r="G925">
            <v>81767.077567999979</v>
          </cell>
          <cell r="H925">
            <v>0</v>
          </cell>
          <cell r="I925">
            <v>0</v>
          </cell>
          <cell r="J925">
            <v>0</v>
          </cell>
          <cell r="K925">
            <v>81767.077567999979</v>
          </cell>
        </row>
        <row r="926">
          <cell r="A926" t="str">
            <v>50 20</v>
          </cell>
          <cell r="B926">
            <v>268.77920899999998</v>
          </cell>
          <cell r="C926">
            <v>362.59233700000004</v>
          </cell>
          <cell r="E926">
            <v>419.41314799999992</v>
          </cell>
          <cell r="F926">
            <v>419.41314799999992</v>
          </cell>
          <cell r="G926">
            <v>404.05737200000004</v>
          </cell>
          <cell r="H926">
            <v>0</v>
          </cell>
          <cell r="I926">
            <v>0</v>
          </cell>
          <cell r="J926">
            <v>0</v>
          </cell>
          <cell r="K926">
            <v>404.05737200000004</v>
          </cell>
        </row>
        <row r="927">
          <cell r="A927" t="str">
            <v>50 21</v>
          </cell>
          <cell r="B927">
            <v>10930.814350000001</v>
          </cell>
          <cell r="C927">
            <v>14746.042036999999</v>
          </cell>
          <cell r="E927">
            <v>10247.142185000001</v>
          </cell>
          <cell r="F927">
            <v>10247.142185000001</v>
          </cell>
          <cell r="G927">
            <v>10343.422851000003</v>
          </cell>
          <cell r="H927">
            <v>0</v>
          </cell>
          <cell r="I927">
            <v>0</v>
          </cell>
          <cell r="J927">
            <v>0</v>
          </cell>
          <cell r="K927">
            <v>10343.422851000003</v>
          </cell>
        </row>
        <row r="928">
          <cell r="A928" t="str">
            <v>50 22</v>
          </cell>
          <cell r="B928">
            <v>1537.0389849999999</v>
          </cell>
          <cell r="C928">
            <v>2073.5181090000001</v>
          </cell>
          <cell r="E928">
            <v>1993.8544299999999</v>
          </cell>
          <cell r="F928">
            <v>1993.8544299999999</v>
          </cell>
          <cell r="G928">
            <v>2947</v>
          </cell>
          <cell r="H928">
            <v>0</v>
          </cell>
          <cell r="I928">
            <v>0</v>
          </cell>
          <cell r="J928">
            <v>0</v>
          </cell>
          <cell r="K928">
            <v>2947</v>
          </cell>
        </row>
        <row r="929">
          <cell r="A929" t="str">
            <v>50 26</v>
          </cell>
          <cell r="B929">
            <v>998.53204200000005</v>
          </cell>
          <cell r="C929">
            <v>1347.0538409999999</v>
          </cell>
          <cell r="E929">
            <v>469.94186100000007</v>
          </cell>
          <cell r="F929">
            <v>469.94186100000007</v>
          </cell>
          <cell r="G929">
            <v>688.42391099999986</v>
          </cell>
          <cell r="H929">
            <v>0</v>
          </cell>
          <cell r="I929">
            <v>0</v>
          </cell>
          <cell r="J929">
            <v>0</v>
          </cell>
          <cell r="K929">
            <v>688.42391099999986</v>
          </cell>
        </row>
        <row r="930">
          <cell r="A930" t="str">
            <v>50 27</v>
          </cell>
          <cell r="B930">
            <v>402.60896699999995</v>
          </cell>
          <cell r="C930">
            <v>543.13325299999997</v>
          </cell>
          <cell r="E930">
            <v>341.272741</v>
          </cell>
          <cell r="F930">
            <v>341.272741</v>
          </cell>
          <cell r="G930">
            <v>789.95912299999998</v>
          </cell>
          <cell r="H930">
            <v>0</v>
          </cell>
          <cell r="I930">
            <v>0</v>
          </cell>
          <cell r="J930">
            <v>0</v>
          </cell>
          <cell r="K930">
            <v>789.95912299999998</v>
          </cell>
        </row>
        <row r="931">
          <cell r="A931" t="str">
            <v>50 29</v>
          </cell>
          <cell r="B931">
            <v>107.94126</v>
          </cell>
          <cell r="C931">
            <v>145.61644799999999</v>
          </cell>
          <cell r="E931">
            <v>136.29491099999998</v>
          </cell>
          <cell r="F931">
            <v>136.29491099999998</v>
          </cell>
          <cell r="G931">
            <v>155.908984</v>
          </cell>
          <cell r="H931">
            <v>0</v>
          </cell>
          <cell r="I931">
            <v>0</v>
          </cell>
          <cell r="J931">
            <v>0</v>
          </cell>
          <cell r="K931">
            <v>155.908984</v>
          </cell>
        </row>
        <row r="932">
          <cell r="A932" t="str">
            <v>50 3</v>
          </cell>
          <cell r="B932">
            <v>5649.2054660000013</v>
          </cell>
          <cell r="C932">
            <v>5649.2054660000013</v>
          </cell>
          <cell r="E932">
            <v>1572.4984110000005</v>
          </cell>
          <cell r="F932">
            <v>1572.4984110000005</v>
          </cell>
          <cell r="G932">
            <v>1938.8859530000002</v>
          </cell>
          <cell r="H932">
            <v>0</v>
          </cell>
          <cell r="I932">
            <v>0</v>
          </cell>
          <cell r="J932">
            <v>0</v>
          </cell>
          <cell r="K932">
            <v>1938.8859530000002</v>
          </cell>
        </row>
        <row r="933">
          <cell r="A933" t="str">
            <v>50 30</v>
          </cell>
          <cell r="B933">
            <v>120006</v>
          </cell>
          <cell r="C933">
            <v>120006</v>
          </cell>
          <cell r="E933">
            <v>128239</v>
          </cell>
          <cell r="F933">
            <v>128239</v>
          </cell>
          <cell r="G933">
            <v>150169.60000000001</v>
          </cell>
          <cell r="H933">
            <v>0</v>
          </cell>
          <cell r="I933">
            <v>0</v>
          </cell>
          <cell r="J933">
            <v>0</v>
          </cell>
          <cell r="K933">
            <v>150169.60000000001</v>
          </cell>
        </row>
        <row r="934">
          <cell r="A934" t="str">
            <v>50 31</v>
          </cell>
          <cell r="E934">
            <v>90.124538999999999</v>
          </cell>
          <cell r="F934">
            <v>90.124538999999999</v>
          </cell>
          <cell r="G934">
            <v>78.397296999999995</v>
          </cell>
          <cell r="H934">
            <v>0</v>
          </cell>
          <cell r="I934">
            <v>0</v>
          </cell>
          <cell r="J934">
            <v>0</v>
          </cell>
          <cell r="K934">
            <v>78.397296999999995</v>
          </cell>
        </row>
        <row r="935">
          <cell r="A935" t="str">
            <v>50 38</v>
          </cell>
          <cell r="E935">
            <v>5507.1319980000007</v>
          </cell>
          <cell r="F935">
            <v>5507.1319980000007</v>
          </cell>
          <cell r="G935">
            <v>5452.7420739999998</v>
          </cell>
          <cell r="H935">
            <v>0</v>
          </cell>
          <cell r="I935">
            <v>0</v>
          </cell>
          <cell r="J935">
            <v>0</v>
          </cell>
          <cell r="K935">
            <v>5452.7420739999998</v>
          </cell>
        </row>
        <row r="936">
          <cell r="A936" t="str">
            <v>50 39</v>
          </cell>
          <cell r="B936">
            <v>0</v>
          </cell>
          <cell r="C936">
            <v>0</v>
          </cell>
          <cell r="E936">
            <v>0</v>
          </cell>
          <cell r="F936">
            <v>0</v>
          </cell>
          <cell r="G936">
            <v>-3243</v>
          </cell>
          <cell r="H936">
            <v>0</v>
          </cell>
          <cell r="I936">
            <v>0</v>
          </cell>
          <cell r="J936">
            <v>0</v>
          </cell>
          <cell r="K936">
            <v>-3243</v>
          </cell>
        </row>
        <row r="937">
          <cell r="A937" t="str">
            <v>50 4</v>
          </cell>
          <cell r="B937">
            <v>1157.683004</v>
          </cell>
          <cell r="C937">
            <v>1157.683004</v>
          </cell>
          <cell r="E937">
            <v>1261.0049679999995</v>
          </cell>
          <cell r="F937">
            <v>1261.0049679999995</v>
          </cell>
          <cell r="G937">
            <v>1614.462753</v>
          </cell>
          <cell r="H937">
            <v>0</v>
          </cell>
          <cell r="I937">
            <v>0</v>
          </cell>
          <cell r="J937">
            <v>0</v>
          </cell>
          <cell r="K937">
            <v>1614.462753</v>
          </cell>
        </row>
        <row r="938">
          <cell r="A938" t="str">
            <v>50 41</v>
          </cell>
          <cell r="B938">
            <v>3651.9294249999998</v>
          </cell>
          <cell r="C938">
            <v>3651.9294249999998</v>
          </cell>
          <cell r="E938">
            <v>2107</v>
          </cell>
          <cell r="F938">
            <v>2107</v>
          </cell>
          <cell r="G938">
            <v>2086</v>
          </cell>
          <cell r="H938">
            <v>0</v>
          </cell>
          <cell r="I938">
            <v>0</v>
          </cell>
          <cell r="J938">
            <v>0</v>
          </cell>
          <cell r="K938">
            <v>2086</v>
          </cell>
        </row>
        <row r="939">
          <cell r="A939" t="str">
            <v>50 42</v>
          </cell>
          <cell r="B939">
            <v>1911</v>
          </cell>
          <cell r="C939">
            <v>1911</v>
          </cell>
          <cell r="E939">
            <v>4014</v>
          </cell>
          <cell r="F939">
            <v>4014</v>
          </cell>
          <cell r="G939">
            <v>4402</v>
          </cell>
          <cell r="H939">
            <v>0</v>
          </cell>
          <cell r="I939">
            <v>0</v>
          </cell>
          <cell r="J939">
            <v>0</v>
          </cell>
          <cell r="K939">
            <v>4402</v>
          </cell>
        </row>
        <row r="940">
          <cell r="A940" t="str">
            <v>50 43</v>
          </cell>
          <cell r="B940">
            <v>0</v>
          </cell>
          <cell r="C940">
            <v>0</v>
          </cell>
          <cell r="E940">
            <v>674</v>
          </cell>
          <cell r="F940">
            <v>674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50 5</v>
          </cell>
          <cell r="B941">
            <v>246.11987500000001</v>
          </cell>
          <cell r="C941">
            <v>246.11987500000001</v>
          </cell>
          <cell r="E941">
            <v>259.91927800000002</v>
          </cell>
          <cell r="F941">
            <v>259.91927800000002</v>
          </cell>
          <cell r="G941">
            <v>228.186555</v>
          </cell>
          <cell r="H941">
            <v>0</v>
          </cell>
          <cell r="I941">
            <v>0</v>
          </cell>
          <cell r="J941">
            <v>0</v>
          </cell>
          <cell r="K941">
            <v>228.186555</v>
          </cell>
        </row>
        <row r="942">
          <cell r="A942" t="str">
            <v>50 6</v>
          </cell>
          <cell r="B942">
            <v>674.47915299999988</v>
          </cell>
          <cell r="C942">
            <v>674.47915299999988</v>
          </cell>
          <cell r="E942">
            <v>917.21226700000011</v>
          </cell>
          <cell r="F942">
            <v>917.21226700000011</v>
          </cell>
          <cell r="G942">
            <v>983.68552000000011</v>
          </cell>
          <cell r="H942">
            <v>0</v>
          </cell>
          <cell r="I942">
            <v>0</v>
          </cell>
          <cell r="J942">
            <v>0</v>
          </cell>
          <cell r="K942">
            <v>983.68552000000011</v>
          </cell>
        </row>
        <row r="943">
          <cell r="A943" t="str">
            <v>51 1</v>
          </cell>
          <cell r="B943">
            <v>11136.320027000002</v>
          </cell>
          <cell r="C943">
            <v>11136.320027000002</v>
          </cell>
          <cell r="E943">
            <v>12348.489729000003</v>
          </cell>
          <cell r="F943">
            <v>12348.489729000003</v>
          </cell>
          <cell r="G943">
            <v>13428.307674000011</v>
          </cell>
          <cell r="H943">
            <v>17.783249999999999</v>
          </cell>
          <cell r="I943">
            <v>0</v>
          </cell>
          <cell r="J943">
            <v>0</v>
          </cell>
          <cell r="K943">
            <v>13410.524424000008</v>
          </cell>
        </row>
        <row r="944">
          <cell r="A944" t="str">
            <v>51 10</v>
          </cell>
          <cell r="B944">
            <v>278.62427600000001</v>
          </cell>
          <cell r="C944">
            <v>278.62427600000001</v>
          </cell>
          <cell r="E944">
            <v>274.04433400000005</v>
          </cell>
          <cell r="F944">
            <v>274.04433400000005</v>
          </cell>
          <cell r="G944">
            <v>292.98674899999997</v>
          </cell>
          <cell r="H944">
            <v>0</v>
          </cell>
          <cell r="I944">
            <v>0</v>
          </cell>
          <cell r="J944">
            <v>0</v>
          </cell>
          <cell r="K944">
            <v>292.98674899999997</v>
          </cell>
        </row>
        <row r="945">
          <cell r="A945" t="str">
            <v>51 11</v>
          </cell>
          <cell r="B945">
            <v>244.52044199999997</v>
          </cell>
          <cell r="C945">
            <v>244.52044199999997</v>
          </cell>
          <cell r="E945">
            <v>269.33476499999995</v>
          </cell>
          <cell r="F945">
            <v>269.33476499999995</v>
          </cell>
          <cell r="G945">
            <v>283.88250300000004</v>
          </cell>
          <cell r="H945">
            <v>0</v>
          </cell>
          <cell r="I945">
            <v>0</v>
          </cell>
          <cell r="J945">
            <v>0</v>
          </cell>
          <cell r="K945">
            <v>283.88250300000004</v>
          </cell>
        </row>
        <row r="946">
          <cell r="A946" t="str">
            <v>51 12</v>
          </cell>
          <cell r="B946">
            <v>34.278323</v>
          </cell>
          <cell r="C946">
            <v>34.278323</v>
          </cell>
          <cell r="E946">
            <v>38.263455999999991</v>
          </cell>
          <cell r="F946">
            <v>38.263455999999991</v>
          </cell>
          <cell r="G946">
            <v>39.023861999999994</v>
          </cell>
          <cell r="H946">
            <v>0</v>
          </cell>
          <cell r="I946">
            <v>0</v>
          </cell>
          <cell r="J946">
            <v>0</v>
          </cell>
          <cell r="K946">
            <v>39.023861999999994</v>
          </cell>
        </row>
        <row r="947">
          <cell r="A947" t="str">
            <v>51 13</v>
          </cell>
          <cell r="B947">
            <v>50.955317000000008</v>
          </cell>
          <cell r="C947">
            <v>50.955317000000008</v>
          </cell>
          <cell r="E947">
            <v>57.809601000000001</v>
          </cell>
          <cell r="F947">
            <v>57.809601000000001</v>
          </cell>
          <cell r="G947">
            <v>63.341761000000005</v>
          </cell>
          <cell r="H947">
            <v>0</v>
          </cell>
          <cell r="I947">
            <v>0</v>
          </cell>
          <cell r="J947">
            <v>0</v>
          </cell>
          <cell r="K947">
            <v>63.341761000000005</v>
          </cell>
        </row>
        <row r="948">
          <cell r="A948" t="str">
            <v>51 14</v>
          </cell>
          <cell r="B948">
            <v>6195.4921250000007</v>
          </cell>
          <cell r="C948">
            <v>6195.4921250000007</v>
          </cell>
          <cell r="E948">
            <v>11111.3</v>
          </cell>
          <cell r="F948">
            <v>10469.299999999999</v>
          </cell>
          <cell r="G948">
            <v>13062.198969999999</v>
          </cell>
          <cell r="H948">
            <v>0</v>
          </cell>
          <cell r="I948">
            <v>0</v>
          </cell>
          <cell r="J948">
            <v>0</v>
          </cell>
          <cell r="K948">
            <v>13062.198969999999</v>
          </cell>
        </row>
        <row r="949">
          <cell r="A949" t="str">
            <v>51 15</v>
          </cell>
          <cell r="B949">
            <v>161.99483900000004</v>
          </cell>
          <cell r="C949">
            <v>161.99483900000004</v>
          </cell>
          <cell r="E949">
            <v>194.02887200000004</v>
          </cell>
          <cell r="F949">
            <v>194.02887200000004</v>
          </cell>
          <cell r="G949">
            <v>209.71970100000004</v>
          </cell>
          <cell r="H949">
            <v>0</v>
          </cell>
          <cell r="I949">
            <v>0</v>
          </cell>
          <cell r="J949">
            <v>0</v>
          </cell>
          <cell r="K949">
            <v>209.71970100000004</v>
          </cell>
        </row>
        <row r="950">
          <cell r="A950" t="str">
            <v>51 16</v>
          </cell>
          <cell r="B950">
            <v>234.06589099999999</v>
          </cell>
          <cell r="C950">
            <v>234.06589099999999</v>
          </cell>
          <cell r="E950">
            <v>240.55196600000002</v>
          </cell>
          <cell r="F950">
            <v>240.55196600000002</v>
          </cell>
          <cell r="G950">
            <v>261.10343800000004</v>
          </cell>
          <cell r="H950">
            <v>0</v>
          </cell>
          <cell r="I950">
            <v>0</v>
          </cell>
          <cell r="J950">
            <v>0</v>
          </cell>
          <cell r="K950">
            <v>261.10343800000004</v>
          </cell>
        </row>
        <row r="951">
          <cell r="A951" t="str">
            <v>51 17</v>
          </cell>
          <cell r="B951">
            <v>0.17946799999999999</v>
          </cell>
          <cell r="C951">
            <v>0.17946799999999999</v>
          </cell>
          <cell r="E951">
            <v>0.16700599999999999</v>
          </cell>
          <cell r="F951">
            <v>0.16700599999999999</v>
          </cell>
          <cell r="G951">
            <v>0.14263000000000001</v>
          </cell>
          <cell r="H951">
            <v>0</v>
          </cell>
          <cell r="I951">
            <v>0</v>
          </cell>
          <cell r="J951">
            <v>0</v>
          </cell>
          <cell r="K951">
            <v>0.14263000000000001</v>
          </cell>
        </row>
        <row r="952">
          <cell r="A952" t="str">
            <v>51 19</v>
          </cell>
          <cell r="B952">
            <v>911.17073799999991</v>
          </cell>
          <cell r="C952">
            <v>911.17073799999991</v>
          </cell>
          <cell r="E952">
            <v>1247.3890289999999</v>
          </cell>
          <cell r="F952">
            <v>1247.3890289999999</v>
          </cell>
          <cell r="G952">
            <v>940.58341900000005</v>
          </cell>
          <cell r="H952">
            <v>0</v>
          </cell>
          <cell r="I952">
            <v>0</v>
          </cell>
          <cell r="J952">
            <v>0</v>
          </cell>
          <cell r="K952">
            <v>940.58341900000005</v>
          </cell>
        </row>
        <row r="953">
          <cell r="A953" t="str">
            <v>51 2</v>
          </cell>
          <cell r="B953">
            <v>8397.8835220000019</v>
          </cell>
          <cell r="C953">
            <v>8397.8835220000019</v>
          </cell>
          <cell r="E953">
            <v>7786.0558809999957</v>
          </cell>
          <cell r="F953">
            <v>7786.0558809999957</v>
          </cell>
          <cell r="G953">
            <v>9149.8387000000002</v>
          </cell>
          <cell r="H953">
            <v>12.680153000000001</v>
          </cell>
          <cell r="I953">
            <v>0</v>
          </cell>
          <cell r="J953">
            <v>0</v>
          </cell>
          <cell r="K953">
            <v>9137.1585470000045</v>
          </cell>
        </row>
        <row r="954">
          <cell r="A954" t="str">
            <v>51 20</v>
          </cell>
          <cell r="B954">
            <v>234.03731099999999</v>
          </cell>
          <cell r="C954">
            <v>234.03731099999999</v>
          </cell>
          <cell r="E954">
            <v>357.67025900000004</v>
          </cell>
          <cell r="F954">
            <v>357.67025900000004</v>
          </cell>
          <cell r="G954">
            <v>321.068692</v>
          </cell>
          <cell r="H954">
            <v>0</v>
          </cell>
          <cell r="I954">
            <v>0</v>
          </cell>
          <cell r="J954">
            <v>0</v>
          </cell>
          <cell r="K954">
            <v>321.068692</v>
          </cell>
        </row>
        <row r="955">
          <cell r="A955" t="str">
            <v>51 21</v>
          </cell>
          <cell r="B955">
            <v>2553.3496059999998</v>
          </cell>
          <cell r="C955">
            <v>2553.3496059999998</v>
          </cell>
          <cell r="E955">
            <v>3460.4834849999997</v>
          </cell>
          <cell r="F955">
            <v>3460.4834849999997</v>
          </cell>
          <cell r="G955">
            <v>3605.2358959999988</v>
          </cell>
          <cell r="H955">
            <v>0</v>
          </cell>
          <cell r="I955">
            <v>0</v>
          </cell>
          <cell r="J955">
            <v>0</v>
          </cell>
          <cell r="K955">
            <v>3605.2358959999988</v>
          </cell>
        </row>
        <row r="956">
          <cell r="A956" t="str">
            <v>51 22</v>
          </cell>
          <cell r="B956">
            <v>1205.7077630000003</v>
          </cell>
          <cell r="C956">
            <v>1205.7077630000003</v>
          </cell>
          <cell r="E956">
            <v>1010.672006</v>
          </cell>
          <cell r="F956">
            <v>1010.672006</v>
          </cell>
          <cell r="G956">
            <v>1176.8353499999996</v>
          </cell>
          <cell r="H956">
            <v>0</v>
          </cell>
          <cell r="I956">
            <v>0</v>
          </cell>
          <cell r="J956">
            <v>0</v>
          </cell>
          <cell r="K956">
            <v>1176.8353499999996</v>
          </cell>
        </row>
        <row r="957">
          <cell r="A957" t="str">
            <v>51 26</v>
          </cell>
          <cell r="B957">
            <v>144.28462300000001</v>
          </cell>
          <cell r="C957">
            <v>144.28462300000001</v>
          </cell>
          <cell r="E957">
            <v>227.03044000000003</v>
          </cell>
          <cell r="F957">
            <v>227.03044000000003</v>
          </cell>
          <cell r="G957">
            <v>173.42996799999995</v>
          </cell>
          <cell r="H957">
            <v>0</v>
          </cell>
          <cell r="I957">
            <v>0</v>
          </cell>
          <cell r="J957">
            <v>0</v>
          </cell>
          <cell r="K957">
            <v>173.42996799999995</v>
          </cell>
        </row>
        <row r="958">
          <cell r="A958" t="str">
            <v>51 27</v>
          </cell>
          <cell r="B958">
            <v>683.59048499999994</v>
          </cell>
          <cell r="C958">
            <v>683.59048499999994</v>
          </cell>
          <cell r="E958">
            <v>1811.6830769999999</v>
          </cell>
          <cell r="F958">
            <v>1811.6830769999999</v>
          </cell>
          <cell r="G958">
            <v>839.50382000000025</v>
          </cell>
          <cell r="H958">
            <v>0</v>
          </cell>
          <cell r="I958">
            <v>0</v>
          </cell>
          <cell r="J958">
            <v>0</v>
          </cell>
          <cell r="K958">
            <v>839.50382000000025</v>
          </cell>
        </row>
        <row r="959">
          <cell r="A959" t="str">
            <v>51 28</v>
          </cell>
          <cell r="B959">
            <v>22.05</v>
          </cell>
          <cell r="C959">
            <v>22.05</v>
          </cell>
          <cell r="E959">
            <v>125.5</v>
          </cell>
          <cell r="F959">
            <v>125.5</v>
          </cell>
          <cell r="G959">
            <v>42.254857999999999</v>
          </cell>
          <cell r="H959">
            <v>0</v>
          </cell>
          <cell r="I959">
            <v>0</v>
          </cell>
          <cell r="J959">
            <v>0</v>
          </cell>
          <cell r="K959">
            <v>42.254857999999999</v>
          </cell>
        </row>
        <row r="960">
          <cell r="A960" t="str">
            <v>51 29</v>
          </cell>
          <cell r="B960">
            <v>81.369422999999998</v>
          </cell>
          <cell r="C960">
            <v>81.369422999999998</v>
          </cell>
          <cell r="E960">
            <v>112.94751799999999</v>
          </cell>
          <cell r="F960">
            <v>112.94751799999999</v>
          </cell>
          <cell r="G960">
            <v>91.735822000000013</v>
          </cell>
          <cell r="H960">
            <v>0</v>
          </cell>
          <cell r="I960">
            <v>0</v>
          </cell>
          <cell r="J960">
            <v>0</v>
          </cell>
          <cell r="K960">
            <v>91.735822000000013</v>
          </cell>
        </row>
        <row r="961">
          <cell r="A961" t="str">
            <v>51 3</v>
          </cell>
          <cell r="B961">
            <v>3131.0784690000014</v>
          </cell>
          <cell r="C961">
            <v>3131.0784690000014</v>
          </cell>
          <cell r="E961">
            <v>3469.3497469999988</v>
          </cell>
          <cell r="F961">
            <v>3469.3497469999988</v>
          </cell>
          <cell r="G961">
            <v>3534.3778770000008</v>
          </cell>
          <cell r="H961">
            <v>4.0622069999999999</v>
          </cell>
          <cell r="I961">
            <v>0</v>
          </cell>
          <cell r="J961">
            <v>0</v>
          </cell>
          <cell r="K961">
            <v>3530.3156700000009</v>
          </cell>
        </row>
        <row r="962">
          <cell r="A962" t="str">
            <v>51 30</v>
          </cell>
          <cell r="B962">
            <v>39055.9</v>
          </cell>
          <cell r="C962">
            <v>39055.9</v>
          </cell>
          <cell r="E962">
            <v>40172.371799</v>
          </cell>
          <cell r="F962">
            <v>40172.371799</v>
          </cell>
          <cell r="G962">
            <v>61514.110065999994</v>
          </cell>
          <cell r="H962">
            <v>5268.6066410000003</v>
          </cell>
          <cell r="I962">
            <v>0</v>
          </cell>
          <cell r="J962">
            <v>0</v>
          </cell>
          <cell r="K962">
            <v>56245.503424999995</v>
          </cell>
        </row>
        <row r="963">
          <cell r="A963" t="str">
            <v>51 31</v>
          </cell>
          <cell r="B963">
            <v>1.1149290000000001</v>
          </cell>
          <cell r="C963">
            <v>1.1149290000000001</v>
          </cell>
          <cell r="G963">
            <v>1.1612690000000001</v>
          </cell>
          <cell r="H963">
            <v>0</v>
          </cell>
          <cell r="I963">
            <v>0</v>
          </cell>
          <cell r="J963">
            <v>0</v>
          </cell>
          <cell r="K963">
            <v>1.1612690000000001</v>
          </cell>
        </row>
        <row r="964">
          <cell r="A964" t="str">
            <v>51 32</v>
          </cell>
          <cell r="E964">
            <v>103.794388</v>
          </cell>
          <cell r="F964">
            <v>103.794388</v>
          </cell>
          <cell r="G964">
            <v>82.901900000000012</v>
          </cell>
          <cell r="H964">
            <v>0</v>
          </cell>
          <cell r="I964">
            <v>0</v>
          </cell>
          <cell r="J964">
            <v>0</v>
          </cell>
          <cell r="K964">
            <v>82.901900000000012</v>
          </cell>
        </row>
        <row r="965">
          <cell r="A965" t="str">
            <v>51 33</v>
          </cell>
          <cell r="B965">
            <v>19.274480000000001</v>
          </cell>
          <cell r="C965">
            <v>19.274480000000001</v>
          </cell>
          <cell r="E965">
            <v>20.593669999999999</v>
          </cell>
          <cell r="F965">
            <v>20.593669999999999</v>
          </cell>
          <cell r="G965">
            <v>17.433783999999999</v>
          </cell>
          <cell r="H965">
            <v>0</v>
          </cell>
          <cell r="I965">
            <v>0</v>
          </cell>
          <cell r="J965">
            <v>0</v>
          </cell>
          <cell r="K965">
            <v>17.433783999999999</v>
          </cell>
        </row>
        <row r="966">
          <cell r="A966" t="str">
            <v>51 37</v>
          </cell>
          <cell r="B966">
            <v>10</v>
          </cell>
          <cell r="C966">
            <v>10</v>
          </cell>
          <cell r="E966">
            <v>10</v>
          </cell>
          <cell r="F966">
            <v>10</v>
          </cell>
          <cell r="G966">
            <v>9.5</v>
          </cell>
          <cell r="H966">
            <v>0</v>
          </cell>
          <cell r="I966">
            <v>0</v>
          </cell>
          <cell r="J966">
            <v>0</v>
          </cell>
          <cell r="K966">
            <v>9.5</v>
          </cell>
        </row>
        <row r="967">
          <cell r="A967" t="str">
            <v>51 38</v>
          </cell>
          <cell r="B967">
            <v>232.03377599999999</v>
          </cell>
          <cell r="C967">
            <v>232.03377599999999</v>
          </cell>
          <cell r="E967">
            <v>236.16144199999999</v>
          </cell>
          <cell r="F967">
            <v>236.16144199999999</v>
          </cell>
          <cell r="G967">
            <v>223.22422299999999</v>
          </cell>
          <cell r="H967">
            <v>0</v>
          </cell>
          <cell r="I967">
            <v>0</v>
          </cell>
          <cell r="J967">
            <v>0</v>
          </cell>
          <cell r="K967">
            <v>223.22422299999999</v>
          </cell>
        </row>
        <row r="968">
          <cell r="A968" t="str">
            <v>51 39</v>
          </cell>
          <cell r="B968">
            <v>1234.229826</v>
          </cell>
          <cell r="C968">
            <v>1234.229826</v>
          </cell>
          <cell r="E968">
            <v>1555.7119419999999</v>
          </cell>
          <cell r="F968">
            <v>1555.7119419999999</v>
          </cell>
          <cell r="G968">
            <v>503.86431600000003</v>
          </cell>
          <cell r="H968">
            <v>119.938816</v>
          </cell>
          <cell r="I968">
            <v>0</v>
          </cell>
          <cell r="J968">
            <v>0</v>
          </cell>
          <cell r="K968">
            <v>383.92550000000006</v>
          </cell>
        </row>
        <row r="969">
          <cell r="A969" t="str">
            <v>51 4</v>
          </cell>
          <cell r="B969">
            <v>378.03118699999999</v>
          </cell>
          <cell r="C969">
            <v>378.03118699999999</v>
          </cell>
          <cell r="E969">
            <v>383.552997</v>
          </cell>
          <cell r="F969">
            <v>383.552997</v>
          </cell>
          <cell r="G969">
            <v>637.30825300000015</v>
          </cell>
          <cell r="H969">
            <v>0</v>
          </cell>
          <cell r="I969">
            <v>0</v>
          </cell>
          <cell r="J969">
            <v>0</v>
          </cell>
          <cell r="K969">
            <v>637.30825300000015</v>
          </cell>
        </row>
        <row r="970">
          <cell r="A970" t="str">
            <v>51 41</v>
          </cell>
          <cell r="B970">
            <v>1513.1638479999999</v>
          </cell>
          <cell r="C970">
            <v>1513.1638479999999</v>
          </cell>
          <cell r="E970">
            <v>780</v>
          </cell>
          <cell r="F970">
            <v>780</v>
          </cell>
          <cell r="G970">
            <v>728.99819000000002</v>
          </cell>
          <cell r="H970">
            <v>0</v>
          </cell>
          <cell r="I970">
            <v>0</v>
          </cell>
          <cell r="J970">
            <v>0</v>
          </cell>
          <cell r="K970">
            <v>728.99819000000002</v>
          </cell>
        </row>
        <row r="971">
          <cell r="A971" t="str">
            <v>51 42</v>
          </cell>
          <cell r="B971">
            <v>485.25</v>
          </cell>
          <cell r="C971">
            <v>485.25</v>
          </cell>
          <cell r="E971">
            <v>500</v>
          </cell>
          <cell r="F971">
            <v>1000</v>
          </cell>
          <cell r="G971">
            <v>899.98989000000006</v>
          </cell>
          <cell r="H971">
            <v>0</v>
          </cell>
          <cell r="I971">
            <v>0</v>
          </cell>
          <cell r="J971">
            <v>0</v>
          </cell>
          <cell r="K971">
            <v>899.98989000000006</v>
          </cell>
        </row>
        <row r="972">
          <cell r="A972" t="str">
            <v>51 43</v>
          </cell>
          <cell r="B972">
            <v>0</v>
          </cell>
          <cell r="C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51 5</v>
          </cell>
          <cell r="B973">
            <v>91.966486000000003</v>
          </cell>
          <cell r="C973">
            <v>91.966486000000003</v>
          </cell>
          <cell r="E973">
            <v>88.314506000000009</v>
          </cell>
          <cell r="F973">
            <v>88.314506000000009</v>
          </cell>
          <cell r="G973">
            <v>82.769128999999992</v>
          </cell>
          <cell r="H973">
            <v>0</v>
          </cell>
          <cell r="I973">
            <v>0</v>
          </cell>
          <cell r="J973">
            <v>0</v>
          </cell>
          <cell r="K973">
            <v>82.769128999999992</v>
          </cell>
        </row>
        <row r="974">
          <cell r="A974" t="str">
            <v>51 6</v>
          </cell>
          <cell r="B974">
            <v>496.88281999999998</v>
          </cell>
          <cell r="C974">
            <v>496.88281999999998</v>
          </cell>
          <cell r="E974">
            <v>506.72808500000014</v>
          </cell>
          <cell r="F974">
            <v>506.72808500000014</v>
          </cell>
          <cell r="G974">
            <v>271.86728999999997</v>
          </cell>
          <cell r="H974">
            <v>0</v>
          </cell>
          <cell r="I974">
            <v>0</v>
          </cell>
          <cell r="J974">
            <v>0</v>
          </cell>
          <cell r="K974">
            <v>271.86728999999997</v>
          </cell>
        </row>
        <row r="975">
          <cell r="A975" t="str">
            <v>6 1</v>
          </cell>
          <cell r="B975">
            <v>8954.5007559999995</v>
          </cell>
          <cell r="C975">
            <v>8468.4013810000015</v>
          </cell>
          <cell r="D975">
            <v>7907.9382539999997</v>
          </cell>
          <cell r="E975">
            <v>9674.0825500000046</v>
          </cell>
          <cell r="F975">
            <v>9633.0412680000009</v>
          </cell>
          <cell r="G975">
            <v>10170.940246</v>
          </cell>
          <cell r="H975">
            <v>208.51855600000005</v>
          </cell>
          <cell r="I975">
            <v>15.299284</v>
          </cell>
          <cell r="J975">
            <v>0</v>
          </cell>
          <cell r="K975">
            <v>9977.7209740000071</v>
          </cell>
        </row>
        <row r="976">
          <cell r="A976" t="str">
            <v>6 10</v>
          </cell>
          <cell r="B976">
            <v>99.589225999999996</v>
          </cell>
          <cell r="C976">
            <v>85.777597999999998</v>
          </cell>
          <cell r="D976">
            <v>95.350720999999979</v>
          </cell>
          <cell r="E976">
            <v>71.524674000000033</v>
          </cell>
          <cell r="F976">
            <v>50.495087000000012</v>
          </cell>
          <cell r="G976">
            <v>69.745948000000027</v>
          </cell>
          <cell r="H976">
            <v>18.638350000000003</v>
          </cell>
          <cell r="I976">
            <v>0</v>
          </cell>
          <cell r="J976">
            <v>0</v>
          </cell>
          <cell r="K976">
            <v>51.107598000000024</v>
          </cell>
        </row>
        <row r="977">
          <cell r="A977" t="str">
            <v>6 11</v>
          </cell>
          <cell r="B977">
            <v>35.711583000000005</v>
          </cell>
          <cell r="C977">
            <v>35.527662000000014</v>
          </cell>
          <cell r="D977">
            <v>36.185485000000014</v>
          </cell>
          <cell r="E977">
            <v>32.267293000000002</v>
          </cell>
          <cell r="F977">
            <v>25.529376000000003</v>
          </cell>
          <cell r="G977">
            <v>32.088032999999989</v>
          </cell>
          <cell r="H977">
            <v>4.3650549999999999</v>
          </cell>
          <cell r="I977">
            <v>0</v>
          </cell>
          <cell r="J977">
            <v>0</v>
          </cell>
          <cell r="K977">
            <v>27.722978000000001</v>
          </cell>
        </row>
        <row r="978">
          <cell r="A978" t="str">
            <v>6 12</v>
          </cell>
          <cell r="B978">
            <v>28.218444000000002</v>
          </cell>
          <cell r="C978">
            <v>28.133233000000001</v>
          </cell>
          <cell r="D978">
            <v>27.969543999999996</v>
          </cell>
          <cell r="E978">
            <v>26.590940000000003</v>
          </cell>
          <cell r="F978">
            <v>19.988269000000003</v>
          </cell>
          <cell r="G978">
            <v>19.402087999999999</v>
          </cell>
          <cell r="H978">
            <v>3.3</v>
          </cell>
          <cell r="I978">
            <v>0</v>
          </cell>
          <cell r="J978">
            <v>0</v>
          </cell>
          <cell r="K978">
            <v>16.102087999999995</v>
          </cell>
        </row>
        <row r="979">
          <cell r="A979" t="str">
            <v>6 13</v>
          </cell>
          <cell r="B979">
            <v>26.513594000000001</v>
          </cell>
          <cell r="C979">
            <v>21.439741999999999</v>
          </cell>
          <cell r="D979">
            <v>25.502060000000004</v>
          </cell>
          <cell r="E979">
            <v>18.790893000000001</v>
          </cell>
          <cell r="F979">
            <v>10.080764999999996</v>
          </cell>
          <cell r="G979">
            <v>23.726670999999993</v>
          </cell>
          <cell r="H979">
            <v>16.5</v>
          </cell>
          <cell r="I979">
            <v>0</v>
          </cell>
          <cell r="J979">
            <v>0</v>
          </cell>
          <cell r="K979">
            <v>7.2266709999999996</v>
          </cell>
        </row>
        <row r="980">
          <cell r="A980" t="str">
            <v>6 14</v>
          </cell>
          <cell r="B980">
            <v>139.90509100000003</v>
          </cell>
          <cell r="C980">
            <v>139.89902900000001</v>
          </cell>
          <cell r="D980">
            <v>55.643788000000015</v>
          </cell>
          <cell r="E980">
            <v>163.17880799999998</v>
          </cell>
          <cell r="F980">
            <v>150.76729499999996</v>
          </cell>
          <cell r="G980">
            <v>147.48507199999997</v>
          </cell>
          <cell r="H980">
            <v>0</v>
          </cell>
          <cell r="I980">
            <v>0</v>
          </cell>
          <cell r="J980">
            <v>0</v>
          </cell>
          <cell r="K980">
            <v>147.48507199999997</v>
          </cell>
        </row>
        <row r="981">
          <cell r="A981" t="str">
            <v>6 15</v>
          </cell>
          <cell r="B981">
            <v>94.118146999999979</v>
          </cell>
          <cell r="C981">
            <v>94.035001999999977</v>
          </cell>
          <cell r="D981">
            <v>74.888156999999978</v>
          </cell>
          <cell r="E981">
            <v>103.49573800000002</v>
          </cell>
          <cell r="F981">
            <v>62.474619000000011</v>
          </cell>
          <cell r="G981">
            <v>45.185416999999973</v>
          </cell>
          <cell r="H981">
            <v>3</v>
          </cell>
          <cell r="I981">
            <v>2</v>
          </cell>
          <cell r="J981">
            <v>0</v>
          </cell>
          <cell r="K981">
            <v>44.185416999999973</v>
          </cell>
        </row>
        <row r="982">
          <cell r="A982" t="str">
            <v>6 16</v>
          </cell>
          <cell r="B982">
            <v>16.667842999999994</v>
          </cell>
          <cell r="C982">
            <v>13.66534</v>
          </cell>
          <cell r="D982">
            <v>19.516621000000001</v>
          </cell>
          <cell r="E982">
            <v>13.498427000000001</v>
          </cell>
          <cell r="F982">
            <v>8.1090510000000009</v>
          </cell>
          <cell r="G982">
            <v>15.092216000000004</v>
          </cell>
          <cell r="H982">
            <v>9.3000000000000007</v>
          </cell>
          <cell r="I982">
            <v>0</v>
          </cell>
          <cell r="J982">
            <v>0</v>
          </cell>
          <cell r="K982">
            <v>5.7922159999999945</v>
          </cell>
        </row>
        <row r="983">
          <cell r="A983" t="str">
            <v>6 17</v>
          </cell>
          <cell r="B983">
            <v>0</v>
          </cell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G983">
            <v>0.02</v>
          </cell>
          <cell r="H983">
            <v>0</v>
          </cell>
          <cell r="I983">
            <v>0</v>
          </cell>
          <cell r="J983">
            <v>0</v>
          </cell>
          <cell r="K983">
            <v>0.02</v>
          </cell>
        </row>
        <row r="984">
          <cell r="A984" t="str">
            <v>6 18</v>
          </cell>
          <cell r="B984">
            <v>0</v>
          </cell>
          <cell r="C984">
            <v>0</v>
          </cell>
          <cell r="D984">
            <v>15.900034000000002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</row>
        <row r="985">
          <cell r="A985" t="str">
            <v>6 19</v>
          </cell>
          <cell r="B985">
            <v>483.87062400000002</v>
          </cell>
          <cell r="C985">
            <v>378.16457200000002</v>
          </cell>
          <cell r="D985">
            <v>462.87724099999991</v>
          </cell>
          <cell r="E985">
            <v>382.71965600000004</v>
          </cell>
          <cell r="F985">
            <v>362.5638770000001</v>
          </cell>
          <cell r="G985">
            <v>370.31788399999868</v>
          </cell>
          <cell r="H985">
            <v>19.569000000000003</v>
          </cell>
          <cell r="I985">
            <v>5</v>
          </cell>
          <cell r="J985">
            <v>0</v>
          </cell>
          <cell r="K985">
            <v>355.74888399999878</v>
          </cell>
        </row>
        <row r="986">
          <cell r="A986" t="str">
            <v>6 2</v>
          </cell>
          <cell r="B986">
            <v>4927.0850749999972</v>
          </cell>
          <cell r="C986">
            <v>4382.8229900000051</v>
          </cell>
          <cell r="D986">
            <v>4702.8632569999991</v>
          </cell>
          <cell r="E986">
            <v>4650.9989150000083</v>
          </cell>
          <cell r="F986">
            <v>4627.1961140000067</v>
          </cell>
          <cell r="G986">
            <v>5092.2479639999883</v>
          </cell>
          <cell r="H986">
            <v>127.62384500000006</v>
          </cell>
          <cell r="I986">
            <v>8.3802500000000002</v>
          </cell>
          <cell r="J986">
            <v>0</v>
          </cell>
          <cell r="K986">
            <v>4973.004368999992</v>
          </cell>
        </row>
        <row r="987">
          <cell r="A987" t="str">
            <v>6 20</v>
          </cell>
          <cell r="B987">
            <v>259.33242899999999</v>
          </cell>
          <cell r="C987">
            <v>259.32899500000002</v>
          </cell>
          <cell r="D987">
            <v>265.68066199999998</v>
          </cell>
          <cell r="E987">
            <v>170.70827399999999</v>
          </cell>
          <cell r="F987">
            <v>170.77560700000004</v>
          </cell>
          <cell r="G987">
            <v>271.25924900000001</v>
          </cell>
          <cell r="H987">
            <v>77.621900000000011</v>
          </cell>
          <cell r="I987">
            <v>0</v>
          </cell>
          <cell r="J987">
            <v>0</v>
          </cell>
          <cell r="K987">
            <v>193.63734900000009</v>
          </cell>
        </row>
        <row r="988">
          <cell r="A988" t="str">
            <v>6 21</v>
          </cell>
          <cell r="B988">
            <v>1216.9447160000002</v>
          </cell>
          <cell r="C988">
            <v>1102.173898</v>
          </cell>
          <cell r="D988">
            <v>1396.0534950000008</v>
          </cell>
          <cell r="E988">
            <v>925.68061999999986</v>
          </cell>
          <cell r="F988">
            <v>905.821146</v>
          </cell>
          <cell r="G988">
            <v>910.23530800000003</v>
          </cell>
          <cell r="H988">
            <v>109.564607</v>
          </cell>
          <cell r="I988">
            <v>22.877020999999999</v>
          </cell>
          <cell r="J988">
            <v>0</v>
          </cell>
          <cell r="K988">
            <v>823.54772200000025</v>
          </cell>
        </row>
        <row r="989">
          <cell r="A989" t="str">
            <v>6 22</v>
          </cell>
          <cell r="B989">
            <v>331.917687</v>
          </cell>
          <cell r="C989">
            <v>325.38185499999997</v>
          </cell>
          <cell r="D989">
            <v>428.38472000000019</v>
          </cell>
          <cell r="E989">
            <v>201.89774</v>
          </cell>
          <cell r="F989">
            <v>151.34137999999999</v>
          </cell>
          <cell r="G989">
            <v>202.09945600000006</v>
          </cell>
          <cell r="H989">
            <v>94.567943999999997</v>
          </cell>
          <cell r="I989">
            <v>25.786000000000001</v>
          </cell>
          <cell r="J989">
            <v>0</v>
          </cell>
          <cell r="K989">
            <v>133.31751199999997</v>
          </cell>
        </row>
        <row r="990">
          <cell r="A990" t="str">
            <v>6 23</v>
          </cell>
          <cell r="B990">
            <v>0</v>
          </cell>
          <cell r="C990">
            <v>0</v>
          </cell>
          <cell r="D990">
            <v>800.28776300000004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6 24</v>
          </cell>
          <cell r="B991">
            <v>1.8400000000000001E-3</v>
          </cell>
          <cell r="C991">
            <v>1.8400000000000001E-3</v>
          </cell>
          <cell r="D991">
            <v>0.41784200000000005</v>
          </cell>
          <cell r="E991">
            <v>1.8400000000000001E-3</v>
          </cell>
          <cell r="F991">
            <v>0</v>
          </cell>
          <cell r="G991">
            <v>9.2451000000000005E-2</v>
          </cell>
          <cell r="H991">
            <v>0</v>
          </cell>
          <cell r="I991">
            <v>0</v>
          </cell>
          <cell r="J991">
            <v>0</v>
          </cell>
          <cell r="K991">
            <v>9.2451000000000005E-2</v>
          </cell>
        </row>
        <row r="992">
          <cell r="A992" t="str">
            <v>6 25</v>
          </cell>
          <cell r="B992">
            <v>0</v>
          </cell>
          <cell r="C992">
            <v>0</v>
          </cell>
          <cell r="D992">
            <v>6.4149999999999997E-3</v>
          </cell>
          <cell r="E992">
            <v>0.01</v>
          </cell>
          <cell r="F992">
            <v>0.01</v>
          </cell>
          <cell r="G992">
            <v>0.01</v>
          </cell>
          <cell r="H992">
            <v>0</v>
          </cell>
          <cell r="I992">
            <v>0</v>
          </cell>
          <cell r="J992">
            <v>0</v>
          </cell>
          <cell r="K992">
            <v>0.01</v>
          </cell>
        </row>
        <row r="993">
          <cell r="A993" t="str">
            <v>6 26</v>
          </cell>
          <cell r="B993">
            <v>399.26195799999994</v>
          </cell>
          <cell r="C993">
            <v>340.62879399999991</v>
          </cell>
          <cell r="D993">
            <v>400.01233200000019</v>
          </cell>
          <cell r="E993">
            <v>379.50752200000017</v>
          </cell>
          <cell r="F993">
            <v>343.40300100000019</v>
          </cell>
          <cell r="G993">
            <v>314.3958199999999</v>
          </cell>
          <cell r="H993">
            <v>21.492936</v>
          </cell>
          <cell r="I993">
            <v>26.318710000000003</v>
          </cell>
          <cell r="J993">
            <v>0</v>
          </cell>
          <cell r="K993">
            <v>319.22159399999993</v>
          </cell>
        </row>
        <row r="994">
          <cell r="A994" t="str">
            <v>6 27</v>
          </cell>
          <cell r="B994">
            <v>308.596788</v>
          </cell>
          <cell r="C994">
            <v>331.13634599999989</v>
          </cell>
          <cell r="D994">
            <v>612.8334319999999</v>
          </cell>
          <cell r="E994">
            <v>653.33769100000006</v>
          </cell>
          <cell r="F994">
            <v>720.83173499999998</v>
          </cell>
          <cell r="G994">
            <v>468.31164999999936</v>
          </cell>
          <cell r="H994">
            <v>28.801974999999999</v>
          </cell>
          <cell r="I994">
            <v>67.952584999999999</v>
          </cell>
          <cell r="J994">
            <v>0</v>
          </cell>
          <cell r="K994">
            <v>507.46225999999939</v>
          </cell>
        </row>
        <row r="995">
          <cell r="A995" t="str">
            <v>6 28</v>
          </cell>
          <cell r="B995">
            <v>262.76730000000003</v>
          </cell>
          <cell r="C995">
            <v>260.32735700000001</v>
          </cell>
          <cell r="D995">
            <v>436.04130399999997</v>
          </cell>
          <cell r="E995">
            <v>290.567837</v>
          </cell>
          <cell r="F995">
            <v>289.567837</v>
          </cell>
          <cell r="G995">
            <v>234.956546</v>
          </cell>
          <cell r="H995">
            <v>0.73061399999999999</v>
          </cell>
          <cell r="I995">
            <v>0</v>
          </cell>
          <cell r="J995">
            <v>0</v>
          </cell>
          <cell r="K995">
            <v>234.22593200000003</v>
          </cell>
        </row>
        <row r="996">
          <cell r="A996" t="str">
            <v>6 29</v>
          </cell>
          <cell r="B996">
            <v>74.047061999999983</v>
          </cell>
          <cell r="C996">
            <v>74.079531000000003</v>
          </cell>
          <cell r="D996">
            <v>96.60201600000002</v>
          </cell>
          <cell r="E996">
            <v>83.115600999999998</v>
          </cell>
          <cell r="F996">
            <v>83.503000999999998</v>
          </cell>
          <cell r="G996">
            <v>44.815504000000004</v>
          </cell>
          <cell r="H996">
            <v>7.95</v>
          </cell>
          <cell r="I996">
            <v>6.5</v>
          </cell>
          <cell r="J996">
            <v>0</v>
          </cell>
          <cell r="K996">
            <v>43.365504000000001</v>
          </cell>
        </row>
        <row r="997">
          <cell r="A997" t="str">
            <v>6 3</v>
          </cell>
          <cell r="B997">
            <v>94.977841000000012</v>
          </cell>
          <cell r="C997">
            <v>94.977841000000012</v>
          </cell>
          <cell r="D997">
            <v>61.129815999999991</v>
          </cell>
          <cell r="E997">
            <v>101.65042300000003</v>
          </cell>
          <cell r="F997">
            <v>101.65042300000003</v>
          </cell>
          <cell r="G997">
            <v>72.110883000000015</v>
          </cell>
          <cell r="H997">
            <v>0.22153099999999998</v>
          </cell>
          <cell r="I997">
            <v>0</v>
          </cell>
          <cell r="J997">
            <v>0</v>
          </cell>
          <cell r="K997">
            <v>71.889352000000017</v>
          </cell>
        </row>
        <row r="998">
          <cell r="A998" t="str">
            <v>6 31</v>
          </cell>
          <cell r="B998">
            <v>87.900014000000013</v>
          </cell>
          <cell r="C998">
            <v>87.900014000000013</v>
          </cell>
          <cell r="D998">
            <v>284.54243400000001</v>
          </cell>
          <cell r="E998">
            <v>449.95282600000002</v>
          </cell>
          <cell r="F998">
            <v>366.165412</v>
          </cell>
          <cell r="G998">
            <v>259.024</v>
          </cell>
          <cell r="H998">
            <v>0</v>
          </cell>
          <cell r="I998">
            <v>0</v>
          </cell>
          <cell r="J998">
            <v>0</v>
          </cell>
          <cell r="K998">
            <v>259.024</v>
          </cell>
        </row>
        <row r="999">
          <cell r="A999" t="str">
            <v>6 32</v>
          </cell>
          <cell r="B999">
            <v>0</v>
          </cell>
          <cell r="C999">
            <v>0</v>
          </cell>
          <cell r="D999">
            <v>176.705849</v>
          </cell>
          <cell r="E999">
            <v>698.99943299999995</v>
          </cell>
          <cell r="F999">
            <v>695.8401429999999</v>
          </cell>
          <cell r="G999">
            <v>311.16366599999998</v>
          </cell>
          <cell r="H999">
            <v>20.342421999999999</v>
          </cell>
          <cell r="I999">
            <v>108.32866</v>
          </cell>
          <cell r="J999">
            <v>0</v>
          </cell>
          <cell r="K999">
            <v>399.14990399999999</v>
          </cell>
        </row>
        <row r="1000">
          <cell r="A1000" t="str">
            <v>6 33</v>
          </cell>
          <cell r="B1000">
            <v>57.216316999999997</v>
          </cell>
          <cell r="C1000">
            <v>57.216316999999997</v>
          </cell>
          <cell r="D1000">
            <v>21.623150000000003</v>
          </cell>
          <cell r="E1000">
            <v>76.26111800000001</v>
          </cell>
          <cell r="F1000">
            <v>66.788110000000003</v>
          </cell>
          <cell r="G1000">
            <v>42.438000000000002</v>
          </cell>
          <cell r="H1000">
            <v>0</v>
          </cell>
          <cell r="I1000">
            <v>0</v>
          </cell>
          <cell r="J1000">
            <v>0</v>
          </cell>
          <cell r="K1000">
            <v>42.438000000000002</v>
          </cell>
        </row>
        <row r="1001">
          <cell r="A1001" t="str">
            <v>6 34</v>
          </cell>
          <cell r="B1001">
            <v>11.347580000000001</v>
          </cell>
          <cell r="C1001">
            <v>272.78658000000001</v>
          </cell>
          <cell r="D1001">
            <v>223.97603699999999</v>
          </cell>
          <cell r="E1001">
            <v>6</v>
          </cell>
          <cell r="F1001">
            <v>6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6 35</v>
          </cell>
          <cell r="B1002">
            <v>18.734999999999999</v>
          </cell>
          <cell r="C1002">
            <v>18.734999999999999</v>
          </cell>
          <cell r="D1002">
            <v>25.263704000000001</v>
          </cell>
          <cell r="E1002">
            <v>102</v>
          </cell>
          <cell r="F1002">
            <v>102</v>
          </cell>
          <cell r="G1002">
            <v>10</v>
          </cell>
          <cell r="H1002">
            <v>0</v>
          </cell>
          <cell r="I1002">
            <v>0</v>
          </cell>
          <cell r="J1002">
            <v>0</v>
          </cell>
          <cell r="K1002">
            <v>10</v>
          </cell>
        </row>
        <row r="1003">
          <cell r="A1003" t="str">
            <v>6 36</v>
          </cell>
          <cell r="B1003">
            <v>0.45</v>
          </cell>
          <cell r="C1003">
            <v>0.45</v>
          </cell>
          <cell r="D1003">
            <v>0.91854799999999992</v>
          </cell>
          <cell r="E1003">
            <v>0.92</v>
          </cell>
          <cell r="F1003">
            <v>0.92</v>
          </cell>
          <cell r="G1003">
            <v>0.33066400000000001</v>
          </cell>
          <cell r="H1003">
            <v>0</v>
          </cell>
          <cell r="I1003">
            <v>0</v>
          </cell>
          <cell r="J1003">
            <v>0</v>
          </cell>
          <cell r="K1003">
            <v>0.33066400000000001</v>
          </cell>
        </row>
        <row r="1004">
          <cell r="A1004" t="str">
            <v>6 37</v>
          </cell>
          <cell r="B1004">
            <v>447.56573600000002</v>
          </cell>
          <cell r="C1004">
            <v>447.56573600000002</v>
          </cell>
          <cell r="D1004">
            <v>3807.6062000000002</v>
          </cell>
          <cell r="E1004">
            <v>475.772764</v>
          </cell>
          <cell r="F1004">
            <v>752.28262700000005</v>
          </cell>
          <cell r="G1004">
            <v>425.64920499999999</v>
          </cell>
          <cell r="H1004">
            <v>75.272400000000005</v>
          </cell>
          <cell r="I1004">
            <v>0</v>
          </cell>
          <cell r="J1004">
            <v>0</v>
          </cell>
          <cell r="K1004">
            <v>350.37680499999999</v>
          </cell>
        </row>
        <row r="1005">
          <cell r="A1005" t="str">
            <v>6 38</v>
          </cell>
          <cell r="B1005">
            <v>13.817237</v>
          </cell>
          <cell r="C1005">
            <v>13.816515000000001</v>
          </cell>
          <cell r="D1005">
            <v>119.60073799999999</v>
          </cell>
          <cell r="E1005">
            <v>23.335228000000001</v>
          </cell>
          <cell r="F1005">
            <v>23.335228000000001</v>
          </cell>
          <cell r="G1005">
            <v>35.624327999999998</v>
          </cell>
          <cell r="H1005">
            <v>0</v>
          </cell>
          <cell r="I1005">
            <v>0</v>
          </cell>
          <cell r="J1005">
            <v>0</v>
          </cell>
          <cell r="K1005">
            <v>35.624327999999998</v>
          </cell>
        </row>
        <row r="1006">
          <cell r="A1006" t="str">
            <v>6 39</v>
          </cell>
          <cell r="B1006">
            <v>1023.096633</v>
          </cell>
          <cell r="C1006">
            <v>1036.1045820000002</v>
          </cell>
          <cell r="D1006">
            <v>77.128890000000013</v>
          </cell>
          <cell r="E1006">
            <v>177.82036999999991</v>
          </cell>
          <cell r="F1006">
            <v>160.956388</v>
          </cell>
          <cell r="G1006">
            <v>64.265731999999986</v>
          </cell>
          <cell r="H1006">
            <v>9</v>
          </cell>
          <cell r="I1006">
            <v>2.1828479999999999</v>
          </cell>
          <cell r="J1006">
            <v>0</v>
          </cell>
          <cell r="K1006">
            <v>57.44858</v>
          </cell>
        </row>
        <row r="1007">
          <cell r="A1007" t="str">
            <v>6 4</v>
          </cell>
          <cell r="B1007">
            <v>974.62460500000009</v>
          </cell>
          <cell r="C1007">
            <v>973.45192200000008</v>
          </cell>
          <cell r="D1007">
            <v>352.61789699999997</v>
          </cell>
          <cell r="E1007">
            <v>2571.2058729999994</v>
          </cell>
          <cell r="F1007">
            <v>2571.0258729999996</v>
          </cell>
          <cell r="G1007">
            <v>817.91906500000005</v>
          </cell>
          <cell r="H1007">
            <v>0.235378</v>
          </cell>
          <cell r="I1007">
            <v>0</v>
          </cell>
          <cell r="J1007">
            <v>0</v>
          </cell>
          <cell r="K1007">
            <v>817.68368700000008</v>
          </cell>
        </row>
        <row r="1008">
          <cell r="A1008" t="str">
            <v>6 41</v>
          </cell>
          <cell r="B1008">
            <v>320.47707000000003</v>
          </cell>
          <cell r="C1008">
            <v>468.97707000000003</v>
          </cell>
          <cell r="D1008">
            <v>525.02921199999957</v>
          </cell>
          <cell r="E1008">
            <v>382.40631299999995</v>
          </cell>
          <cell r="F1008">
            <v>361.70631300000002</v>
          </cell>
          <cell r="G1008">
            <v>561.23113699999999</v>
          </cell>
          <cell r="H1008">
            <v>32.268158</v>
          </cell>
          <cell r="I1008">
            <v>2</v>
          </cell>
          <cell r="J1008">
            <v>0</v>
          </cell>
          <cell r="K1008">
            <v>530.96297900000002</v>
          </cell>
        </row>
        <row r="1009">
          <cell r="A1009" t="str">
            <v>6 42</v>
          </cell>
          <cell r="B1009">
            <v>67.849873000000002</v>
          </cell>
          <cell r="C1009">
            <v>67.849873000000002</v>
          </cell>
          <cell r="D1009">
            <v>96.774123000000003</v>
          </cell>
          <cell r="E1009">
            <v>109.09237400000001</v>
          </cell>
          <cell r="F1009">
            <v>92.092374000000007</v>
          </cell>
          <cell r="G1009">
            <v>57.838104000000001</v>
          </cell>
          <cell r="H1009">
            <v>6.7840000000000001E-3</v>
          </cell>
          <cell r="I1009">
            <v>0</v>
          </cell>
          <cell r="J1009">
            <v>0</v>
          </cell>
          <cell r="K1009">
            <v>57.831319999999998</v>
          </cell>
        </row>
        <row r="1010">
          <cell r="A1010" t="str">
            <v>6 43</v>
          </cell>
          <cell r="B1010">
            <v>825.05</v>
          </cell>
          <cell r="C1010">
            <v>2342.1384980000003</v>
          </cell>
          <cell r="D1010">
            <v>9967.828469</v>
          </cell>
          <cell r="E1010">
            <v>1333.7527550000002</v>
          </cell>
          <cell r="F1010">
            <v>1679.536938</v>
          </cell>
          <cell r="G1010">
            <v>1098.5</v>
          </cell>
          <cell r="H1010">
            <v>0</v>
          </cell>
          <cell r="I1010">
            <v>1150</v>
          </cell>
          <cell r="J1010">
            <v>0</v>
          </cell>
          <cell r="K1010">
            <v>2248.5</v>
          </cell>
        </row>
        <row r="1011">
          <cell r="A1011" t="str">
            <v>6 44</v>
          </cell>
          <cell r="B1011">
            <v>885.9</v>
          </cell>
          <cell r="C1011">
            <v>885.9</v>
          </cell>
          <cell r="D1011">
            <v>795.9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</row>
        <row r="1012">
          <cell r="A1012" t="str">
            <v>6 5</v>
          </cell>
          <cell r="B1012">
            <v>74.670834999999997</v>
          </cell>
          <cell r="C1012">
            <v>74.670834999999997</v>
          </cell>
          <cell r="D1012">
            <v>85.896428</v>
          </cell>
          <cell r="E1012">
            <v>74.670665</v>
          </cell>
          <cell r="F1012">
            <v>74.670665</v>
          </cell>
          <cell r="G1012">
            <v>391.89631100000003</v>
          </cell>
          <cell r="H1012">
            <v>0</v>
          </cell>
          <cell r="I1012">
            <v>0</v>
          </cell>
          <cell r="J1012">
            <v>0</v>
          </cell>
          <cell r="K1012">
            <v>391.89631100000003</v>
          </cell>
        </row>
        <row r="1013">
          <cell r="A1013" t="str">
            <v>6 6</v>
          </cell>
          <cell r="B1013">
            <v>2.3700009999999998</v>
          </cell>
          <cell r="C1013">
            <v>1.87</v>
          </cell>
          <cell r="D1013">
            <v>1.1765400000000001</v>
          </cell>
          <cell r="E1013">
            <v>3.0800999999999998</v>
          </cell>
          <cell r="F1013">
            <v>3.0800999999999998</v>
          </cell>
          <cell r="G1013">
            <v>2.5639850000000002</v>
          </cell>
          <cell r="H1013">
            <v>0</v>
          </cell>
          <cell r="I1013">
            <v>0</v>
          </cell>
          <cell r="J1013">
            <v>0</v>
          </cell>
          <cell r="K1013">
            <v>2.5639850000000002</v>
          </cell>
        </row>
        <row r="1014">
          <cell r="A1014" t="str">
            <v>6 7</v>
          </cell>
          <cell r="B1014">
            <v>0</v>
          </cell>
          <cell r="C1014">
            <v>0</v>
          </cell>
          <cell r="D1014">
            <v>1095.7440839999999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6 8</v>
          </cell>
          <cell r="B1015">
            <v>8874.4663899999996</v>
          </cell>
          <cell r="C1015">
            <v>9311.8127260000001</v>
          </cell>
          <cell r="D1015">
            <v>10411.832597999999</v>
          </cell>
          <cell r="E1015">
            <v>10169.149792</v>
          </cell>
          <cell r="F1015">
            <v>12004.795031</v>
          </cell>
          <cell r="G1015">
            <v>11402.134565999999</v>
          </cell>
          <cell r="H1015">
            <v>74.207433000000009</v>
          </cell>
          <cell r="I1015">
            <v>1720.374642</v>
          </cell>
          <cell r="J1015">
            <v>0</v>
          </cell>
          <cell r="K1015">
            <v>13048.301774999998</v>
          </cell>
        </row>
        <row r="1016">
          <cell r="A1016" t="str">
            <v>6 9</v>
          </cell>
          <cell r="B1016">
            <v>5.0000099999999996</v>
          </cell>
          <cell r="C1016">
            <v>5.0000099999999996</v>
          </cell>
          <cell r="D1016">
            <v>1229.4454780000001</v>
          </cell>
          <cell r="E1016">
            <v>5</v>
          </cell>
          <cell r="F1016">
            <v>5</v>
          </cell>
          <cell r="G1016">
            <v>102</v>
          </cell>
          <cell r="H1016">
            <v>0.66949999999999998</v>
          </cell>
          <cell r="I1016">
            <v>170</v>
          </cell>
          <cell r="J1016">
            <v>0</v>
          </cell>
          <cell r="K1016">
            <v>271.33050000000003</v>
          </cell>
        </row>
        <row r="1017">
          <cell r="A1017" t="str">
            <v>7 1</v>
          </cell>
          <cell r="B1017">
            <v>25178.874172000007</v>
          </cell>
          <cell r="C1017">
            <v>25178.874172000007</v>
          </cell>
          <cell r="D1017">
            <v>24841.736431000005</v>
          </cell>
          <cell r="E1017">
            <v>27327.984939000027</v>
          </cell>
          <cell r="F1017">
            <v>27327.984939000027</v>
          </cell>
          <cell r="G1017">
            <v>29604.602965999988</v>
          </cell>
          <cell r="H1017">
            <v>0</v>
          </cell>
          <cell r="I1017">
            <v>0</v>
          </cell>
          <cell r="J1017">
            <v>0</v>
          </cell>
          <cell r="K1017">
            <v>29604.602965999988</v>
          </cell>
        </row>
        <row r="1018">
          <cell r="A1018" t="str">
            <v>7 10</v>
          </cell>
          <cell r="B1018">
            <v>154.97998999999996</v>
          </cell>
          <cell r="C1018">
            <v>154.97998999999996</v>
          </cell>
          <cell r="D1018">
            <v>126.69847700000005</v>
          </cell>
          <cell r="E1018">
            <v>106.25281799999998</v>
          </cell>
          <cell r="F1018">
            <v>106.25281799999998</v>
          </cell>
          <cell r="G1018">
            <v>101.60747199999997</v>
          </cell>
          <cell r="H1018">
            <v>0</v>
          </cell>
          <cell r="I1018">
            <v>0</v>
          </cell>
          <cell r="J1018">
            <v>0</v>
          </cell>
          <cell r="K1018">
            <v>101.60747199999997</v>
          </cell>
        </row>
        <row r="1019">
          <cell r="A1019" t="str">
            <v>7 11</v>
          </cell>
          <cell r="B1019">
            <v>1598.0768249999999</v>
          </cell>
          <cell r="C1019">
            <v>1598.0768249999999</v>
          </cell>
          <cell r="D1019">
            <v>1717.2303989999998</v>
          </cell>
          <cell r="E1019">
            <v>1993.8575150000004</v>
          </cell>
          <cell r="F1019">
            <v>1993.8575150000004</v>
          </cell>
          <cell r="G1019">
            <v>2196.7938479999998</v>
          </cell>
          <cell r="H1019">
            <v>0</v>
          </cell>
          <cell r="I1019">
            <v>0</v>
          </cell>
          <cell r="J1019">
            <v>0</v>
          </cell>
          <cell r="K1019">
            <v>2196.7938479999998</v>
          </cell>
        </row>
        <row r="1020">
          <cell r="A1020" t="str">
            <v>7 12</v>
          </cell>
          <cell r="B1020">
            <v>289.95226900000006</v>
          </cell>
          <cell r="C1020">
            <v>289.95226900000006</v>
          </cell>
          <cell r="D1020">
            <v>371.14704299999983</v>
          </cell>
          <cell r="E1020">
            <v>647.7238759999999</v>
          </cell>
          <cell r="F1020">
            <v>647.7238759999999</v>
          </cell>
          <cell r="G1020">
            <v>622.66052699999977</v>
          </cell>
          <cell r="H1020">
            <v>0</v>
          </cell>
          <cell r="I1020">
            <v>0</v>
          </cell>
          <cell r="J1020">
            <v>0</v>
          </cell>
          <cell r="K1020">
            <v>622.66052699999977</v>
          </cell>
        </row>
        <row r="1021">
          <cell r="A1021" t="str">
            <v>7 13</v>
          </cell>
          <cell r="B1021">
            <v>139.90102699999994</v>
          </cell>
          <cell r="C1021">
            <v>139.90102699999994</v>
          </cell>
          <cell r="D1021">
            <v>194.12595899999999</v>
          </cell>
          <cell r="E1021">
            <v>125.14005999999999</v>
          </cell>
          <cell r="F1021">
            <v>125.14005999999999</v>
          </cell>
          <cell r="G1021">
            <v>135.906116</v>
          </cell>
          <cell r="H1021">
            <v>0</v>
          </cell>
          <cell r="I1021">
            <v>0</v>
          </cell>
          <cell r="J1021">
            <v>0</v>
          </cell>
          <cell r="K1021">
            <v>135.906116</v>
          </cell>
        </row>
        <row r="1022">
          <cell r="A1022" t="str">
            <v>7 14</v>
          </cell>
          <cell r="B1022">
            <v>767.85883599999977</v>
          </cell>
          <cell r="C1022">
            <v>767.85883599999977</v>
          </cell>
          <cell r="D1022">
            <v>817.81224199999963</v>
          </cell>
          <cell r="E1022">
            <v>1099.8098009999997</v>
          </cell>
          <cell r="F1022">
            <v>1099.8098009999997</v>
          </cell>
          <cell r="G1022">
            <v>742.17657499999984</v>
          </cell>
          <cell r="H1022">
            <v>0</v>
          </cell>
          <cell r="I1022">
            <v>0</v>
          </cell>
          <cell r="J1022">
            <v>0</v>
          </cell>
          <cell r="K1022">
            <v>742.17657499999984</v>
          </cell>
        </row>
        <row r="1023">
          <cell r="A1023" t="str">
            <v>7 15</v>
          </cell>
          <cell r="B1023">
            <v>539.82348200000013</v>
          </cell>
          <cell r="C1023">
            <v>539.82348200000013</v>
          </cell>
          <cell r="D1023">
            <v>713.8350949999998</v>
          </cell>
          <cell r="E1023">
            <v>892.70435599999996</v>
          </cell>
          <cell r="F1023">
            <v>892.70435599999996</v>
          </cell>
          <cell r="G1023">
            <v>415.57026500000006</v>
          </cell>
          <cell r="H1023">
            <v>0</v>
          </cell>
          <cell r="I1023">
            <v>0</v>
          </cell>
          <cell r="J1023">
            <v>0</v>
          </cell>
          <cell r="K1023">
            <v>415.57026500000006</v>
          </cell>
        </row>
        <row r="1024">
          <cell r="A1024" t="str">
            <v>7 16</v>
          </cell>
          <cell r="B1024">
            <v>31.498083000000001</v>
          </cell>
          <cell r="C1024">
            <v>31.498083000000001</v>
          </cell>
          <cell r="D1024">
            <v>79.011729000000017</v>
          </cell>
          <cell r="E1024">
            <v>33.677269000000003</v>
          </cell>
          <cell r="F1024">
            <v>33.677269000000003</v>
          </cell>
          <cell r="G1024">
            <v>31.056449999999995</v>
          </cell>
          <cell r="H1024">
            <v>0</v>
          </cell>
          <cell r="I1024">
            <v>0</v>
          </cell>
          <cell r="J1024">
            <v>0</v>
          </cell>
          <cell r="K1024">
            <v>31.056449999999995</v>
          </cell>
        </row>
        <row r="1025">
          <cell r="A1025" t="str">
            <v>7 19</v>
          </cell>
          <cell r="B1025">
            <v>675.71740199999999</v>
          </cell>
          <cell r="C1025">
            <v>624.01740199999983</v>
          </cell>
          <cell r="D1025">
            <v>589.93546099999969</v>
          </cell>
          <cell r="E1025">
            <v>623.92689000000007</v>
          </cell>
          <cell r="F1025">
            <v>623.92689000000007</v>
          </cell>
          <cell r="G1025">
            <v>565.81605600000012</v>
          </cell>
          <cell r="H1025">
            <v>0</v>
          </cell>
          <cell r="I1025">
            <v>0</v>
          </cell>
          <cell r="J1025">
            <v>0</v>
          </cell>
          <cell r="K1025">
            <v>565.81605600000012</v>
          </cell>
        </row>
        <row r="1026">
          <cell r="A1026" t="str">
            <v>7 2</v>
          </cell>
          <cell r="B1026">
            <v>4340.5713350000005</v>
          </cell>
          <cell r="C1026">
            <v>4340.5713350000005</v>
          </cell>
          <cell r="D1026">
            <v>4211.9344460000002</v>
          </cell>
          <cell r="E1026">
            <v>6820.0812739999992</v>
          </cell>
          <cell r="F1026">
            <v>6820.0812739999992</v>
          </cell>
          <cell r="G1026">
            <v>5390.3869260000001</v>
          </cell>
          <cell r="H1026">
            <v>0</v>
          </cell>
          <cell r="I1026">
            <v>0</v>
          </cell>
          <cell r="J1026">
            <v>0</v>
          </cell>
          <cell r="K1026">
            <v>5390.3869260000001</v>
          </cell>
        </row>
        <row r="1027">
          <cell r="A1027" t="str">
            <v>7 20</v>
          </cell>
          <cell r="B1027">
            <v>3.0350000000000001</v>
          </cell>
          <cell r="C1027">
            <v>3.0350000000000001</v>
          </cell>
          <cell r="D1027">
            <v>3.7740619999999998</v>
          </cell>
          <cell r="E1027">
            <v>3.4755550000000004</v>
          </cell>
          <cell r="F1027">
            <v>3.4755550000000004</v>
          </cell>
          <cell r="G1027">
            <v>3.038459</v>
          </cell>
          <cell r="H1027">
            <v>0</v>
          </cell>
          <cell r="I1027">
            <v>0</v>
          </cell>
          <cell r="J1027">
            <v>0</v>
          </cell>
          <cell r="K1027">
            <v>3.038459</v>
          </cell>
        </row>
        <row r="1028">
          <cell r="A1028" t="str">
            <v>7 21</v>
          </cell>
          <cell r="B1028">
            <v>479.57023500000003</v>
          </cell>
          <cell r="C1028">
            <v>479.57023500000003</v>
          </cell>
          <cell r="D1028">
            <v>719.82351600000004</v>
          </cell>
          <cell r="E1028">
            <v>474.61312199999998</v>
          </cell>
          <cell r="F1028">
            <v>474.61312199999998</v>
          </cell>
          <cell r="G1028">
            <v>1078.2381569999998</v>
          </cell>
          <cell r="H1028">
            <v>148.924746</v>
          </cell>
          <cell r="I1028">
            <v>250</v>
          </cell>
          <cell r="J1028">
            <v>0</v>
          </cell>
          <cell r="K1028">
            <v>1179.3134109999996</v>
          </cell>
        </row>
        <row r="1029">
          <cell r="A1029" t="str">
            <v>7 22</v>
          </cell>
          <cell r="B1029">
            <v>121.55068900000001</v>
          </cell>
          <cell r="C1029">
            <v>121.55068900000001</v>
          </cell>
          <cell r="D1029">
            <v>187.99797699999996</v>
          </cell>
          <cell r="E1029">
            <v>496.45544999999998</v>
          </cell>
          <cell r="F1029">
            <v>496.45544999999998</v>
          </cell>
          <cell r="G1029">
            <v>486.06262299999997</v>
          </cell>
          <cell r="H1029">
            <v>0</v>
          </cell>
          <cell r="I1029">
            <v>0</v>
          </cell>
          <cell r="J1029">
            <v>0</v>
          </cell>
          <cell r="K1029">
            <v>486.06262299999997</v>
          </cell>
        </row>
        <row r="1030">
          <cell r="A1030" t="str">
            <v>7 24</v>
          </cell>
          <cell r="B1030">
            <v>18.720794000000005</v>
          </cell>
          <cell r="C1030">
            <v>18.720794000000005</v>
          </cell>
          <cell r="D1030">
            <v>33.302947000000003</v>
          </cell>
          <cell r="E1030">
            <v>30.995695000000001</v>
          </cell>
          <cell r="F1030">
            <v>30.995695000000001</v>
          </cell>
          <cell r="G1030">
            <v>45.675069000000001</v>
          </cell>
          <cell r="H1030">
            <v>0</v>
          </cell>
          <cell r="I1030">
            <v>0</v>
          </cell>
          <cell r="J1030">
            <v>0</v>
          </cell>
          <cell r="K1030">
            <v>45.675069000000001</v>
          </cell>
        </row>
        <row r="1031">
          <cell r="A1031" t="str">
            <v>7 25</v>
          </cell>
          <cell r="B1031">
            <v>0</v>
          </cell>
          <cell r="C1031">
            <v>0</v>
          </cell>
          <cell r="D1031">
            <v>10.949790999999999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</row>
        <row r="1032">
          <cell r="A1032" t="str">
            <v>7 26</v>
          </cell>
          <cell r="B1032">
            <v>177.377928</v>
          </cell>
          <cell r="C1032">
            <v>177.377928</v>
          </cell>
          <cell r="D1032">
            <v>230.9147329999999</v>
          </cell>
          <cell r="E1032">
            <v>177.33542800000001</v>
          </cell>
          <cell r="F1032">
            <v>177.33542800000001</v>
          </cell>
          <cell r="G1032">
            <v>191.74798499999997</v>
          </cell>
          <cell r="H1032">
            <v>0</v>
          </cell>
          <cell r="I1032">
            <v>0</v>
          </cell>
          <cell r="J1032">
            <v>0</v>
          </cell>
          <cell r="K1032">
            <v>191.74798499999997</v>
          </cell>
        </row>
        <row r="1033">
          <cell r="A1033" t="str">
            <v>7 27</v>
          </cell>
          <cell r="B1033">
            <v>100.152537</v>
          </cell>
          <cell r="C1033">
            <v>300.15253700000005</v>
          </cell>
          <cell r="D1033">
            <v>217.46238900000003</v>
          </cell>
          <cell r="E1033">
            <v>271.36561199999994</v>
          </cell>
          <cell r="F1033">
            <v>271.36561199999994</v>
          </cell>
          <cell r="G1033">
            <v>121.949352</v>
          </cell>
          <cell r="H1033">
            <v>0</v>
          </cell>
          <cell r="I1033">
            <v>0</v>
          </cell>
          <cell r="J1033">
            <v>0</v>
          </cell>
          <cell r="K1033">
            <v>121.949352</v>
          </cell>
        </row>
        <row r="1034">
          <cell r="A1034" t="str">
            <v>7 28</v>
          </cell>
          <cell r="B1034">
            <v>0.72</v>
          </cell>
          <cell r="C1034">
            <v>0.72</v>
          </cell>
          <cell r="D1034">
            <v>47.052238000000003</v>
          </cell>
          <cell r="E1034">
            <v>3.3382550000000002</v>
          </cell>
          <cell r="F1034">
            <v>3.3382550000000002</v>
          </cell>
          <cell r="G1034">
            <v>13.338255</v>
          </cell>
          <cell r="H1034">
            <v>0</v>
          </cell>
          <cell r="I1034">
            <v>0</v>
          </cell>
          <cell r="J1034">
            <v>0</v>
          </cell>
          <cell r="K1034">
            <v>13.338255</v>
          </cell>
        </row>
        <row r="1035">
          <cell r="A1035" t="str">
            <v>7 29</v>
          </cell>
          <cell r="B1035">
            <v>0.136209</v>
          </cell>
          <cell r="C1035">
            <v>0.136209</v>
          </cell>
          <cell r="D1035">
            <v>3.5050600000000003</v>
          </cell>
          <cell r="E1035">
            <v>0.136209</v>
          </cell>
          <cell r="F1035">
            <v>0.136209</v>
          </cell>
          <cell r="G1035">
            <v>0.14820900000000001</v>
          </cell>
          <cell r="H1035">
            <v>0</v>
          </cell>
          <cell r="I1035">
            <v>0</v>
          </cell>
          <cell r="J1035">
            <v>0</v>
          </cell>
          <cell r="K1035">
            <v>0.14820900000000001</v>
          </cell>
        </row>
        <row r="1036">
          <cell r="A1036" t="str">
            <v>7 3</v>
          </cell>
          <cell r="B1036">
            <v>10.354635999999999</v>
          </cell>
          <cell r="C1036">
            <v>10.354635999999999</v>
          </cell>
          <cell r="D1036">
            <v>21.459674</v>
          </cell>
          <cell r="E1036">
            <v>9.8623429999999992</v>
          </cell>
          <cell r="F1036">
            <v>9.8623429999999992</v>
          </cell>
          <cell r="G1036">
            <v>10.355465000000001</v>
          </cell>
          <cell r="H1036">
            <v>0</v>
          </cell>
          <cell r="I1036">
            <v>0</v>
          </cell>
          <cell r="J1036">
            <v>0</v>
          </cell>
          <cell r="K1036">
            <v>10.355465000000001</v>
          </cell>
        </row>
        <row r="1037">
          <cell r="A1037" t="str">
            <v>7 32</v>
          </cell>
          <cell r="B1037">
            <v>0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221</v>
          </cell>
          <cell r="H1037">
            <v>0</v>
          </cell>
          <cell r="I1037">
            <v>0</v>
          </cell>
          <cell r="J1037">
            <v>0</v>
          </cell>
          <cell r="K1037">
            <v>221</v>
          </cell>
        </row>
        <row r="1038">
          <cell r="A1038" t="str">
            <v>7 37</v>
          </cell>
          <cell r="B1038">
            <v>0</v>
          </cell>
          <cell r="C1038">
            <v>0</v>
          </cell>
          <cell r="D1038">
            <v>659.10016099999996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7 38</v>
          </cell>
          <cell r="B1039">
            <v>0</v>
          </cell>
          <cell r="C1039">
            <v>0</v>
          </cell>
          <cell r="D1039">
            <v>4.4596210000000003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7 39</v>
          </cell>
          <cell r="B1040">
            <v>75.5</v>
          </cell>
          <cell r="C1040">
            <v>75.5</v>
          </cell>
          <cell r="D1040">
            <v>75.698895999999991</v>
          </cell>
          <cell r="E1040">
            <v>75.5</v>
          </cell>
          <cell r="F1040">
            <v>75.5</v>
          </cell>
          <cell r="G1040">
            <v>102.13</v>
          </cell>
          <cell r="H1040">
            <v>0</v>
          </cell>
          <cell r="I1040">
            <v>0</v>
          </cell>
          <cell r="J1040">
            <v>0</v>
          </cell>
          <cell r="K1040">
            <v>102.13</v>
          </cell>
        </row>
        <row r="1041">
          <cell r="A1041" t="str">
            <v>7 4</v>
          </cell>
          <cell r="B1041">
            <v>0.78262600000000004</v>
          </cell>
          <cell r="C1041">
            <v>0.78262600000000004</v>
          </cell>
          <cell r="D1041">
            <v>5.9880439999999995</v>
          </cell>
          <cell r="E1041">
            <v>0.78262600000000004</v>
          </cell>
          <cell r="F1041">
            <v>0.78262600000000004</v>
          </cell>
          <cell r="G1041">
            <v>1.8466290000000001</v>
          </cell>
          <cell r="H1041">
            <v>0</v>
          </cell>
          <cell r="I1041">
            <v>0</v>
          </cell>
          <cell r="J1041">
            <v>0</v>
          </cell>
          <cell r="K1041">
            <v>1.8466290000000001</v>
          </cell>
        </row>
        <row r="1042">
          <cell r="A1042" t="str">
            <v>7 40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7 41</v>
          </cell>
          <cell r="B1043">
            <v>0</v>
          </cell>
          <cell r="C1043">
            <v>0</v>
          </cell>
          <cell r="D1043">
            <v>878.13459799999953</v>
          </cell>
          <cell r="E1043">
            <v>1200</v>
          </cell>
          <cell r="F1043">
            <v>1200</v>
          </cell>
          <cell r="G1043">
            <v>439</v>
          </cell>
          <cell r="H1043">
            <v>0</v>
          </cell>
          <cell r="I1043">
            <v>1000</v>
          </cell>
          <cell r="J1043">
            <v>0</v>
          </cell>
          <cell r="K1043">
            <v>1439</v>
          </cell>
        </row>
        <row r="1044">
          <cell r="A1044" t="str">
            <v>7 42</v>
          </cell>
          <cell r="B1044">
            <v>5.0000000000000001E-3</v>
          </cell>
          <cell r="C1044">
            <v>5.0000000000000001E-3</v>
          </cell>
          <cell r="D1044">
            <v>351.82564600000029</v>
          </cell>
          <cell r="E1044">
            <v>5.0000000000000001E-3</v>
          </cell>
          <cell r="F1044">
            <v>1200.0050000000001</v>
          </cell>
          <cell r="G1044">
            <v>5.0000000000000001E-3</v>
          </cell>
          <cell r="H1044">
            <v>0</v>
          </cell>
          <cell r="I1044">
            <v>0</v>
          </cell>
          <cell r="J1044">
            <v>0</v>
          </cell>
          <cell r="K1044">
            <v>5.0000000000000001E-3</v>
          </cell>
        </row>
        <row r="1045">
          <cell r="A1045" t="str">
            <v>7 5</v>
          </cell>
          <cell r="B1045">
            <v>7.5468250000000001</v>
          </cell>
          <cell r="C1045">
            <v>7.5468250000000001</v>
          </cell>
          <cell r="D1045">
            <v>7.5117190000000003</v>
          </cell>
          <cell r="E1045">
            <v>8.2977670000000003</v>
          </cell>
          <cell r="F1045">
            <v>8.2977670000000003</v>
          </cell>
          <cell r="G1045">
            <v>10.222652999999999</v>
          </cell>
          <cell r="H1045">
            <v>0</v>
          </cell>
          <cell r="I1045">
            <v>0</v>
          </cell>
          <cell r="J1045">
            <v>0</v>
          </cell>
          <cell r="K1045">
            <v>10.222652999999999</v>
          </cell>
        </row>
        <row r="1046">
          <cell r="A1046" t="str">
            <v>8 1</v>
          </cell>
          <cell r="B1046">
            <v>3888.9220920000002</v>
          </cell>
          <cell r="C1046">
            <v>4003.9220920000002</v>
          </cell>
          <cell r="D1046">
            <v>2449.0657779999992</v>
          </cell>
          <cell r="E1046">
            <v>4027.1926719999983</v>
          </cell>
          <cell r="F1046">
            <v>4027.1926719999983</v>
          </cell>
          <cell r="G1046">
            <v>3892.4544139999989</v>
          </cell>
          <cell r="H1046">
            <v>65.76287499999998</v>
          </cell>
          <cell r="I1046">
            <v>0</v>
          </cell>
          <cell r="J1046">
            <v>0</v>
          </cell>
          <cell r="K1046">
            <v>3826.6915389999972</v>
          </cell>
        </row>
        <row r="1047">
          <cell r="A1047" t="str">
            <v>8 10</v>
          </cell>
          <cell r="B1047">
            <v>243.32417900000004</v>
          </cell>
          <cell r="C1047">
            <v>243.32417900000004</v>
          </cell>
          <cell r="D1047">
            <v>46.783352999999991</v>
          </cell>
          <cell r="E1047">
            <v>117.343093</v>
          </cell>
          <cell r="F1047">
            <v>126.24931099999999</v>
          </cell>
          <cell r="G1047">
            <v>91.069808000000023</v>
          </cell>
          <cell r="H1047">
            <v>0.48773700000000003</v>
          </cell>
          <cell r="I1047">
            <v>0</v>
          </cell>
          <cell r="J1047">
            <v>0</v>
          </cell>
          <cell r="K1047">
            <v>90.58207100000007</v>
          </cell>
        </row>
        <row r="1048">
          <cell r="A1048" t="str">
            <v>8 11</v>
          </cell>
          <cell r="B1048">
            <v>120.559836</v>
          </cell>
          <cell r="C1048">
            <v>120.559836</v>
          </cell>
          <cell r="D1048">
            <v>38.08334399999999</v>
          </cell>
          <cell r="E1048">
            <v>119.89695399999998</v>
          </cell>
          <cell r="F1048">
            <v>134.89695399999999</v>
          </cell>
          <cell r="G1048">
            <v>123.82202799999996</v>
          </cell>
          <cell r="H1048">
            <v>0.60634200000000027</v>
          </cell>
          <cell r="I1048">
            <v>0</v>
          </cell>
          <cell r="J1048">
            <v>0</v>
          </cell>
          <cell r="K1048">
            <v>123.21568599999992</v>
          </cell>
        </row>
        <row r="1049">
          <cell r="A1049" t="str">
            <v>8 12</v>
          </cell>
          <cell r="B1049">
            <v>35.407334000000006</v>
          </cell>
          <cell r="C1049">
            <v>35.407334000000006</v>
          </cell>
          <cell r="D1049">
            <v>16.308997000000002</v>
          </cell>
          <cell r="E1049">
            <v>33.621580000000002</v>
          </cell>
          <cell r="F1049">
            <v>36.921579999999999</v>
          </cell>
          <cell r="G1049">
            <v>35.654024999999997</v>
          </cell>
          <cell r="H1049">
            <v>0.20733999999999991</v>
          </cell>
          <cell r="I1049">
            <v>0</v>
          </cell>
          <cell r="J1049">
            <v>0</v>
          </cell>
          <cell r="K1049">
            <v>35.446685000000031</v>
          </cell>
        </row>
        <row r="1050">
          <cell r="A1050" t="str">
            <v>8 13</v>
          </cell>
          <cell r="B1050">
            <v>30.805580000000006</v>
          </cell>
          <cell r="C1050">
            <v>30.805580000000006</v>
          </cell>
          <cell r="D1050">
            <v>10.292684000000001</v>
          </cell>
          <cell r="E1050">
            <v>32.818181000000003</v>
          </cell>
          <cell r="F1050">
            <v>36.81818100000001</v>
          </cell>
          <cell r="G1050">
            <v>44.815675000000013</v>
          </cell>
          <cell r="H1050">
            <v>0.14298999999999992</v>
          </cell>
          <cell r="I1050">
            <v>0</v>
          </cell>
          <cell r="J1050">
            <v>0</v>
          </cell>
          <cell r="K1050">
            <v>44.672685000000016</v>
          </cell>
        </row>
        <row r="1051">
          <cell r="A1051" t="str">
            <v>8 14</v>
          </cell>
          <cell r="B1051">
            <v>71.242401000000001</v>
          </cell>
          <cell r="C1051">
            <v>71.242401000000001</v>
          </cell>
          <cell r="D1051">
            <v>31.307333999999997</v>
          </cell>
          <cell r="E1051">
            <v>69.920979999999986</v>
          </cell>
          <cell r="F1051">
            <v>82.000979999999984</v>
          </cell>
          <cell r="G1051">
            <v>98.12336800000007</v>
          </cell>
          <cell r="H1051">
            <v>0.76151000000000013</v>
          </cell>
          <cell r="I1051">
            <v>0</v>
          </cell>
          <cell r="J1051">
            <v>0</v>
          </cell>
          <cell r="K1051">
            <v>97.361858000000026</v>
          </cell>
        </row>
        <row r="1052">
          <cell r="A1052" t="str">
            <v>8 15</v>
          </cell>
          <cell r="B1052">
            <v>113.791228</v>
          </cell>
          <cell r="C1052">
            <v>113.791228</v>
          </cell>
          <cell r="D1052">
            <v>76.130155000000016</v>
          </cell>
          <cell r="E1052">
            <v>128.78740699999997</v>
          </cell>
          <cell r="F1052">
            <v>133.78740699999997</v>
          </cell>
          <cell r="G1052">
            <v>137.71812</v>
          </cell>
          <cell r="H1052">
            <v>1.1501670000000008</v>
          </cell>
          <cell r="I1052">
            <v>0</v>
          </cell>
          <cell r="J1052">
            <v>0</v>
          </cell>
          <cell r="K1052">
            <v>136.56795299999999</v>
          </cell>
        </row>
        <row r="1053">
          <cell r="A1053" t="str">
            <v>8 16</v>
          </cell>
          <cell r="B1053">
            <v>32.718933999999997</v>
          </cell>
          <cell r="C1053">
            <v>32.718933999999997</v>
          </cell>
          <cell r="D1053">
            <v>14.810066000000003</v>
          </cell>
          <cell r="E1053">
            <v>30.151725000000003</v>
          </cell>
          <cell r="F1053">
            <v>32.551724999999998</v>
          </cell>
          <cell r="G1053">
            <v>28.405010999999988</v>
          </cell>
          <cell r="H1053">
            <v>0.15758500000000011</v>
          </cell>
          <cell r="I1053">
            <v>0</v>
          </cell>
          <cell r="J1053">
            <v>0</v>
          </cell>
          <cell r="K1053">
            <v>28.24742599999999</v>
          </cell>
        </row>
        <row r="1054">
          <cell r="A1054" t="str">
            <v>8 18</v>
          </cell>
          <cell r="B1054">
            <v>0</v>
          </cell>
          <cell r="C1054">
            <v>0</v>
          </cell>
          <cell r="D1054">
            <v>250.83802600000001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8 19</v>
          </cell>
          <cell r="B1055">
            <v>383.69105499999995</v>
          </cell>
          <cell r="C1055">
            <v>453.69105499999995</v>
          </cell>
          <cell r="D1055">
            <v>462.63197999999994</v>
          </cell>
          <cell r="E1055">
            <v>694.96386199999995</v>
          </cell>
          <cell r="F1055">
            <v>1409.9222220000006</v>
          </cell>
          <cell r="G1055">
            <v>797.16502299999945</v>
          </cell>
          <cell r="H1055">
            <v>15.803862000000004</v>
          </cell>
          <cell r="I1055">
            <v>0</v>
          </cell>
          <cell r="J1055">
            <v>0</v>
          </cell>
          <cell r="K1055">
            <v>781.36116100000027</v>
          </cell>
        </row>
        <row r="1056">
          <cell r="A1056" t="str">
            <v>8 2</v>
          </cell>
          <cell r="B1056">
            <v>2904.5774050000009</v>
          </cell>
          <cell r="C1056">
            <v>2741.3365259999987</v>
          </cell>
          <cell r="D1056">
            <v>1535.2848739999981</v>
          </cell>
          <cell r="E1056">
            <v>2730.126194999998</v>
          </cell>
          <cell r="F1056">
            <v>2670.9261949999991</v>
          </cell>
          <cell r="G1056">
            <v>2477.2660730000025</v>
          </cell>
          <cell r="H1056">
            <v>12.892978999999988</v>
          </cell>
          <cell r="I1056">
            <v>0</v>
          </cell>
          <cell r="J1056">
            <v>0</v>
          </cell>
          <cell r="K1056">
            <v>2464.3730940000009</v>
          </cell>
        </row>
        <row r="1057">
          <cell r="A1057" t="str">
            <v>8 20</v>
          </cell>
          <cell r="B1057">
            <v>98.77817899999998</v>
          </cell>
          <cell r="C1057">
            <v>98.77817899999998</v>
          </cell>
          <cell r="D1057">
            <v>87.585217000000014</v>
          </cell>
          <cell r="E1057">
            <v>131.16308899999999</v>
          </cell>
          <cell r="F1057">
            <v>131.19428699999997</v>
          </cell>
          <cell r="G1057">
            <v>184.32672899999994</v>
          </cell>
          <cell r="H1057">
            <v>2.018610999999999</v>
          </cell>
          <cell r="I1057">
            <v>0</v>
          </cell>
          <cell r="J1057">
            <v>0</v>
          </cell>
          <cell r="K1057">
            <v>182.30811800000006</v>
          </cell>
        </row>
        <row r="1058">
          <cell r="A1058" t="str">
            <v>8 21</v>
          </cell>
          <cell r="B1058">
            <v>431.83015499999988</v>
          </cell>
          <cell r="C1058">
            <v>431.83015499999988</v>
          </cell>
          <cell r="D1058">
            <v>409.98623899999961</v>
          </cell>
          <cell r="E1058">
            <v>544.648596</v>
          </cell>
          <cell r="F1058">
            <v>544.56747199999995</v>
          </cell>
          <cell r="G1058">
            <v>553.13602799999921</v>
          </cell>
          <cell r="H1058">
            <v>5.1999890000000031</v>
          </cell>
          <cell r="I1058">
            <v>0</v>
          </cell>
          <cell r="J1058">
            <v>0</v>
          </cell>
          <cell r="K1058">
            <v>547.93603899999994</v>
          </cell>
        </row>
        <row r="1059">
          <cell r="A1059" t="str">
            <v>8 22</v>
          </cell>
          <cell r="B1059">
            <v>412.70272000000006</v>
          </cell>
          <cell r="C1059">
            <v>494.60272000000015</v>
          </cell>
          <cell r="D1059">
            <v>178.63422300000005</v>
          </cell>
          <cell r="E1059">
            <v>387.91800699999999</v>
          </cell>
          <cell r="F1059">
            <v>531.67045799999994</v>
          </cell>
          <cell r="G1059">
            <v>270.05673100000001</v>
          </cell>
          <cell r="H1059">
            <v>1.9277579999999999</v>
          </cell>
          <cell r="I1059">
            <v>0</v>
          </cell>
          <cell r="J1059">
            <v>0</v>
          </cell>
          <cell r="K1059">
            <v>268.12897300000003</v>
          </cell>
        </row>
        <row r="1060">
          <cell r="A1060" t="str">
            <v>8 23</v>
          </cell>
          <cell r="B1060">
            <v>0</v>
          </cell>
          <cell r="C1060">
            <v>0</v>
          </cell>
          <cell r="D1060">
            <v>902.1716459999999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8 24</v>
          </cell>
          <cell r="B1061">
            <v>0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4.0000000000000001E-3</v>
          </cell>
          <cell r="H1061">
            <v>4.0000000000000003E-5</v>
          </cell>
          <cell r="I1061">
            <v>0</v>
          </cell>
          <cell r="J1061">
            <v>0</v>
          </cell>
          <cell r="K1061">
            <v>3.96E-3</v>
          </cell>
        </row>
        <row r="1062">
          <cell r="A1062" t="str">
            <v>8 26</v>
          </cell>
          <cell r="B1062">
            <v>498.825491</v>
          </cell>
          <cell r="C1062">
            <v>498.825491</v>
          </cell>
          <cell r="D1062">
            <v>353.14766200000008</v>
          </cell>
          <cell r="E1062">
            <v>613.18197299999986</v>
          </cell>
          <cell r="F1062">
            <v>627.75688999999988</v>
          </cell>
          <cell r="G1062">
            <v>396.56104499999952</v>
          </cell>
          <cell r="H1062">
            <v>3.686314999999996</v>
          </cell>
          <cell r="I1062">
            <v>0</v>
          </cell>
          <cell r="J1062">
            <v>0</v>
          </cell>
          <cell r="K1062">
            <v>392.87473000000017</v>
          </cell>
        </row>
        <row r="1063">
          <cell r="A1063" t="str">
            <v>8 27</v>
          </cell>
          <cell r="B1063">
            <v>667.27390200000013</v>
          </cell>
          <cell r="C1063">
            <v>1117.2739019999999</v>
          </cell>
          <cell r="D1063">
            <v>397.48127099999988</v>
          </cell>
          <cell r="E1063">
            <v>372.48773599999998</v>
          </cell>
          <cell r="F1063">
            <v>404.24836099999999</v>
          </cell>
          <cell r="G1063">
            <v>326.28238799999991</v>
          </cell>
          <cell r="H1063">
            <v>2.6016130000000004</v>
          </cell>
          <cell r="I1063">
            <v>0</v>
          </cell>
          <cell r="J1063">
            <v>0</v>
          </cell>
          <cell r="K1063">
            <v>323.68077500000004</v>
          </cell>
        </row>
        <row r="1064">
          <cell r="A1064" t="str">
            <v>8 28</v>
          </cell>
          <cell r="B1064">
            <v>21.306218999999999</v>
          </cell>
          <cell r="C1064">
            <v>21.306218999999999</v>
          </cell>
          <cell r="D1064">
            <v>27.255465000000001</v>
          </cell>
          <cell r="E1064">
            <v>21.204577</v>
          </cell>
          <cell r="F1064">
            <v>21.379122000000002</v>
          </cell>
          <cell r="G1064">
            <v>23.467790999999998</v>
          </cell>
          <cell r="H1064">
            <v>0.234678</v>
          </cell>
          <cell r="I1064">
            <v>0</v>
          </cell>
          <cell r="J1064">
            <v>0</v>
          </cell>
          <cell r="K1064">
            <v>23.233112999999996</v>
          </cell>
        </row>
        <row r="1065">
          <cell r="A1065" t="str">
            <v>8 29</v>
          </cell>
          <cell r="B1065">
            <v>31.903286999999992</v>
          </cell>
          <cell r="C1065">
            <v>31.903286999999992</v>
          </cell>
          <cell r="D1065">
            <v>18.186807999999999</v>
          </cell>
          <cell r="E1065">
            <v>44.81144900000001</v>
          </cell>
          <cell r="F1065">
            <v>45.05872200000001</v>
          </cell>
          <cell r="G1065">
            <v>26.684557000000002</v>
          </cell>
          <cell r="H1065">
            <v>0.16700700000000002</v>
          </cell>
          <cell r="I1065">
            <v>0</v>
          </cell>
          <cell r="J1065">
            <v>0</v>
          </cell>
          <cell r="K1065">
            <v>26.517550000000004</v>
          </cell>
        </row>
        <row r="1066">
          <cell r="A1066" t="str">
            <v>8 3</v>
          </cell>
          <cell r="B1066">
            <v>7.776199000000001</v>
          </cell>
          <cell r="C1066">
            <v>7.776199000000001</v>
          </cell>
          <cell r="D1066">
            <v>3.0382199999999999</v>
          </cell>
          <cell r="E1066">
            <v>32.688968000000003</v>
          </cell>
          <cell r="F1066">
            <v>32.688968000000003</v>
          </cell>
          <cell r="G1066">
            <v>64.077825999999988</v>
          </cell>
          <cell r="H1066">
            <v>0.20219900000000002</v>
          </cell>
          <cell r="I1066">
            <v>0</v>
          </cell>
          <cell r="J1066">
            <v>0</v>
          </cell>
          <cell r="K1066">
            <v>63.875626999999987</v>
          </cell>
        </row>
        <row r="1067">
          <cell r="A1067" t="str">
            <v>8 31</v>
          </cell>
          <cell r="B1067">
            <v>87.543405000000007</v>
          </cell>
          <cell r="C1067">
            <v>87.543405000000007</v>
          </cell>
          <cell r="D1067">
            <v>80.257875000000013</v>
          </cell>
          <cell r="E1067">
            <v>368.13338299999998</v>
          </cell>
          <cell r="F1067">
            <v>368.13338299999998</v>
          </cell>
          <cell r="G1067">
            <v>273.19109700000001</v>
          </cell>
          <cell r="H1067">
            <v>0</v>
          </cell>
          <cell r="I1067">
            <v>0</v>
          </cell>
          <cell r="J1067">
            <v>0</v>
          </cell>
          <cell r="K1067">
            <v>273.19109700000001</v>
          </cell>
        </row>
        <row r="1068">
          <cell r="A1068" t="str">
            <v>8 32</v>
          </cell>
          <cell r="E1068">
            <v>0.02</v>
          </cell>
          <cell r="F1068">
            <v>2.7272999999999999E-2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8 33</v>
          </cell>
          <cell r="B1069">
            <v>15.6</v>
          </cell>
          <cell r="C1069">
            <v>15.6</v>
          </cell>
          <cell r="D1069">
            <v>9.9149999999999991</v>
          </cell>
          <cell r="E1069">
            <v>16.38</v>
          </cell>
          <cell r="F1069">
            <v>16.38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</row>
        <row r="1070">
          <cell r="A1070" t="str">
            <v>8 35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8 37</v>
          </cell>
          <cell r="B1071">
            <v>0</v>
          </cell>
          <cell r="C1071">
            <v>0</v>
          </cell>
          <cell r="D1071">
            <v>46.520263999999997</v>
          </cell>
          <cell r="E1071">
            <v>0</v>
          </cell>
          <cell r="F1071">
            <v>0</v>
          </cell>
          <cell r="G1071">
            <v>1000</v>
          </cell>
          <cell r="H1071">
            <v>0</v>
          </cell>
          <cell r="I1071">
            <v>0</v>
          </cell>
          <cell r="J1071">
            <v>0</v>
          </cell>
          <cell r="K1071">
            <v>1000</v>
          </cell>
        </row>
        <row r="1072">
          <cell r="A1072" t="str">
            <v>8 38</v>
          </cell>
          <cell r="B1072">
            <v>40.338420000000006</v>
          </cell>
          <cell r="C1072">
            <v>40.338420000000006</v>
          </cell>
          <cell r="D1072">
            <v>22.719218999999995</v>
          </cell>
          <cell r="E1072">
            <v>46.698683999999993</v>
          </cell>
          <cell r="F1072">
            <v>46.698683999999993</v>
          </cell>
          <cell r="G1072">
            <v>101.56156700000001</v>
          </cell>
          <cell r="H1072">
            <v>0</v>
          </cell>
          <cell r="I1072">
            <v>0</v>
          </cell>
          <cell r="J1072">
            <v>0</v>
          </cell>
          <cell r="K1072">
            <v>101.56156700000001</v>
          </cell>
        </row>
        <row r="1073">
          <cell r="A1073" t="str">
            <v>8 39</v>
          </cell>
          <cell r="B1073">
            <v>1.248</v>
          </cell>
          <cell r="C1073">
            <v>1.248</v>
          </cell>
          <cell r="D1073">
            <v>1645.5894020000001</v>
          </cell>
          <cell r="E1073">
            <v>1.7250000000000001</v>
          </cell>
          <cell r="F1073">
            <v>1.7413639999999999</v>
          </cell>
          <cell r="G1073">
            <v>2.2104360000000001</v>
          </cell>
          <cell r="H1073">
            <v>0</v>
          </cell>
          <cell r="I1073">
            <v>0</v>
          </cell>
          <cell r="J1073">
            <v>0</v>
          </cell>
          <cell r="K1073">
            <v>2.2104360000000001</v>
          </cell>
        </row>
        <row r="1074">
          <cell r="A1074" t="str">
            <v>8 4</v>
          </cell>
          <cell r="B1074">
            <v>0</v>
          </cell>
          <cell r="C1074">
            <v>0</v>
          </cell>
          <cell r="D1074">
            <v>39.803304999999995</v>
          </cell>
          <cell r="E1074">
            <v>88.469480000000004</v>
          </cell>
          <cell r="F1074">
            <v>88.469480000000004</v>
          </cell>
          <cell r="G1074">
            <v>84.742484000000005</v>
          </cell>
          <cell r="H1074">
            <v>0.84742499999999998</v>
          </cell>
          <cell r="I1074">
            <v>0</v>
          </cell>
          <cell r="J1074">
            <v>0</v>
          </cell>
          <cell r="K1074">
            <v>83.895059000000003</v>
          </cell>
        </row>
        <row r="1075">
          <cell r="A1075" t="str">
            <v>8 41</v>
          </cell>
          <cell r="B1075">
            <v>272.59708900000004</v>
          </cell>
          <cell r="C1075">
            <v>272.59708900000004</v>
          </cell>
          <cell r="D1075">
            <v>354.80597399999988</v>
          </cell>
          <cell r="E1075">
            <v>50.606000000000002</v>
          </cell>
          <cell r="F1075">
            <v>50.606000000000002</v>
          </cell>
          <cell r="G1075">
            <v>148.98183699999998</v>
          </cell>
          <cell r="H1075">
            <v>0.76980599999999999</v>
          </cell>
          <cell r="I1075">
            <v>0</v>
          </cell>
          <cell r="J1075">
            <v>0</v>
          </cell>
          <cell r="K1075">
            <v>148.212031</v>
          </cell>
        </row>
        <row r="1076">
          <cell r="A1076" t="str">
            <v>8 42</v>
          </cell>
          <cell r="B1076">
            <v>461.22731900000002</v>
          </cell>
          <cell r="C1076">
            <v>461.22731900000002</v>
          </cell>
          <cell r="D1076">
            <v>361.03011600000008</v>
          </cell>
          <cell r="E1076">
            <v>326.17814399999997</v>
          </cell>
          <cell r="F1076">
            <v>326.17814399999997</v>
          </cell>
          <cell r="G1076">
            <v>1062.4294750000001</v>
          </cell>
          <cell r="H1076">
            <v>7.7469049999999999</v>
          </cell>
          <cell r="I1076">
            <v>0</v>
          </cell>
          <cell r="J1076">
            <v>0</v>
          </cell>
          <cell r="K1076">
            <v>1054.6825699999999</v>
          </cell>
        </row>
        <row r="1077">
          <cell r="A1077" t="str">
            <v>8 44</v>
          </cell>
          <cell r="B1077">
            <v>66.343680000000006</v>
          </cell>
          <cell r="C1077">
            <v>66.343680000000006</v>
          </cell>
          <cell r="D1077">
            <v>62.861153000000002</v>
          </cell>
          <cell r="E1077">
            <v>38.65</v>
          </cell>
          <cell r="F1077">
            <v>0</v>
          </cell>
          <cell r="G1077">
            <v>58.949059000000005</v>
          </cell>
          <cell r="H1077">
            <v>0</v>
          </cell>
          <cell r="I1077">
            <v>0</v>
          </cell>
          <cell r="J1077">
            <v>0</v>
          </cell>
          <cell r="K1077">
            <v>58.949059000000005</v>
          </cell>
        </row>
        <row r="1078">
          <cell r="A1078" t="str">
            <v>8 5</v>
          </cell>
          <cell r="B1078">
            <v>11.273804</v>
          </cell>
          <cell r="C1078">
            <v>11.273804</v>
          </cell>
          <cell r="D1078">
            <v>6.5694049999999997</v>
          </cell>
          <cell r="E1078">
            <v>6.5081340000000001</v>
          </cell>
          <cell r="F1078">
            <v>6.5081340000000001</v>
          </cell>
          <cell r="G1078">
            <v>6.2732429999999999</v>
          </cell>
          <cell r="H1078">
            <v>6.273200000000001E-2</v>
          </cell>
          <cell r="I1078">
            <v>0</v>
          </cell>
          <cell r="J1078">
            <v>0</v>
          </cell>
          <cell r="K1078">
            <v>6.2105110000000003</v>
          </cell>
        </row>
        <row r="1079">
          <cell r="A1079" t="str">
            <v>8 7</v>
          </cell>
          <cell r="B1079">
            <v>0</v>
          </cell>
          <cell r="C1079">
            <v>0</v>
          </cell>
          <cell r="D1079">
            <v>2167.6005989999999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</row>
        <row r="1080">
          <cell r="A1080" t="str">
            <v>8 8</v>
          </cell>
          <cell r="B1080">
            <v>47418.292087000002</v>
          </cell>
          <cell r="C1080">
            <v>52942.032965999992</v>
          </cell>
          <cell r="D1080">
            <v>52004.841023999972</v>
          </cell>
          <cell r="E1080">
            <v>50137.889407999995</v>
          </cell>
          <cell r="F1080">
            <v>58770.811307999989</v>
          </cell>
          <cell r="G1080">
            <v>48475.621968000007</v>
          </cell>
          <cell r="H1080">
            <v>548.16142400000001</v>
          </cell>
          <cell r="I1080">
            <v>13255</v>
          </cell>
          <cell r="J1080">
            <v>0</v>
          </cell>
          <cell r="K1080">
            <v>61182.460544000016</v>
          </cell>
        </row>
        <row r="1081">
          <cell r="A1081" t="str">
            <v>9 1</v>
          </cell>
          <cell r="B1081">
            <v>3069.7423279999971</v>
          </cell>
          <cell r="C1081">
            <v>3261.4773959999961</v>
          </cell>
          <cell r="D1081">
            <v>2692.4338080000011</v>
          </cell>
          <cell r="E1081">
            <v>3377.6165489999976</v>
          </cell>
          <cell r="F1081">
            <v>3363.5683369999979</v>
          </cell>
          <cell r="G1081">
            <v>3286.522242999999</v>
          </cell>
          <cell r="H1081">
            <v>78.589820000000159</v>
          </cell>
          <cell r="I1081">
            <v>0</v>
          </cell>
          <cell r="J1081">
            <v>0</v>
          </cell>
          <cell r="K1081">
            <v>3207.9324229999938</v>
          </cell>
        </row>
        <row r="1082">
          <cell r="A1082" t="str">
            <v>9 10</v>
          </cell>
          <cell r="B1082">
            <v>128.01667699999996</v>
          </cell>
          <cell r="C1082">
            <v>128.01667699999996</v>
          </cell>
          <cell r="D1082">
            <v>71.823432999999909</v>
          </cell>
          <cell r="E1082">
            <v>148.48439299999998</v>
          </cell>
          <cell r="F1082">
            <v>148.48439299999998</v>
          </cell>
          <cell r="G1082">
            <v>201.14934900000063</v>
          </cell>
          <cell r="H1082">
            <v>0</v>
          </cell>
          <cell r="I1082">
            <v>0</v>
          </cell>
          <cell r="J1082">
            <v>0</v>
          </cell>
          <cell r="K1082">
            <v>201.14934900000063</v>
          </cell>
        </row>
        <row r="1083">
          <cell r="A1083" t="str">
            <v>9 11</v>
          </cell>
          <cell r="B1083">
            <v>21.838660000000015</v>
          </cell>
          <cell r="C1083">
            <v>21.838660000000015</v>
          </cell>
          <cell r="D1083">
            <v>15.994235000000014</v>
          </cell>
          <cell r="E1083">
            <v>27.884777000000021</v>
          </cell>
          <cell r="F1083">
            <v>27.884777000000021</v>
          </cell>
          <cell r="G1083">
            <v>28.819851000000035</v>
          </cell>
          <cell r="H1083">
            <v>0</v>
          </cell>
          <cell r="I1083">
            <v>0</v>
          </cell>
          <cell r="J1083">
            <v>0</v>
          </cell>
          <cell r="K1083">
            <v>28.819851000000035</v>
          </cell>
        </row>
        <row r="1084">
          <cell r="A1084" t="str">
            <v>9 12</v>
          </cell>
          <cell r="B1084">
            <v>101.14601900000002</v>
          </cell>
          <cell r="C1084">
            <v>101.14601900000002</v>
          </cell>
          <cell r="D1084">
            <v>73.664182000000011</v>
          </cell>
          <cell r="E1084">
            <v>120.10909300000014</v>
          </cell>
          <cell r="F1084">
            <v>120.10909300000014</v>
          </cell>
          <cell r="G1084">
            <v>105.47172699999967</v>
          </cell>
          <cell r="H1084">
            <v>0</v>
          </cell>
          <cell r="I1084">
            <v>0</v>
          </cell>
          <cell r="J1084">
            <v>0</v>
          </cell>
          <cell r="K1084">
            <v>105.47172699999967</v>
          </cell>
        </row>
        <row r="1085">
          <cell r="A1085" t="str">
            <v>9 13</v>
          </cell>
          <cell r="B1085">
            <v>44.274992999999995</v>
          </cell>
          <cell r="C1085">
            <v>44.274992999999995</v>
          </cell>
          <cell r="D1085">
            <v>37.352950999999997</v>
          </cell>
          <cell r="E1085">
            <v>53.071715999999988</v>
          </cell>
          <cell r="F1085">
            <v>53.071715999999988</v>
          </cell>
          <cell r="G1085">
            <v>51.515529000000164</v>
          </cell>
          <cell r="H1085">
            <v>0</v>
          </cell>
          <cell r="I1085">
            <v>0</v>
          </cell>
          <cell r="J1085">
            <v>0</v>
          </cell>
          <cell r="K1085">
            <v>51.515529000000164</v>
          </cell>
        </row>
        <row r="1086">
          <cell r="A1086" t="str">
            <v>9 14</v>
          </cell>
          <cell r="B1086">
            <v>68.714545999999885</v>
          </cell>
          <cell r="C1086">
            <v>68.714545999999885</v>
          </cell>
          <cell r="D1086">
            <v>18.450202000000001</v>
          </cell>
          <cell r="E1086">
            <v>86.651253999999994</v>
          </cell>
          <cell r="F1086">
            <v>86.651253999999994</v>
          </cell>
          <cell r="G1086">
            <v>154.23292500000059</v>
          </cell>
          <cell r="H1086">
            <v>0</v>
          </cell>
          <cell r="I1086">
            <v>0</v>
          </cell>
          <cell r="J1086">
            <v>0</v>
          </cell>
          <cell r="K1086">
            <v>154.23292500000059</v>
          </cell>
        </row>
        <row r="1087">
          <cell r="A1087" t="str">
            <v>9 15</v>
          </cell>
          <cell r="B1087">
            <v>142.88393900000003</v>
          </cell>
          <cell r="C1087">
            <v>142.88393900000003</v>
          </cell>
          <cell r="D1087">
            <v>101.94165399999989</v>
          </cell>
          <cell r="E1087">
            <v>183.86039599999989</v>
          </cell>
          <cell r="F1087">
            <v>183.86039599999989</v>
          </cell>
          <cell r="G1087">
            <v>224.18424799999977</v>
          </cell>
          <cell r="H1087">
            <v>0</v>
          </cell>
          <cell r="I1087">
            <v>0</v>
          </cell>
          <cell r="J1087">
            <v>0</v>
          </cell>
          <cell r="K1087">
            <v>224.18424799999977</v>
          </cell>
        </row>
        <row r="1088">
          <cell r="A1088" t="str">
            <v>9 16</v>
          </cell>
          <cell r="B1088">
            <v>65.080928999999955</v>
          </cell>
          <cell r="C1088">
            <v>65.080928999999955</v>
          </cell>
          <cell r="D1088">
            <v>36.580731</v>
          </cell>
          <cell r="E1088">
            <v>89.772868000000116</v>
          </cell>
          <cell r="F1088">
            <v>89.772868000000116</v>
          </cell>
          <cell r="G1088">
            <v>91.877787000000083</v>
          </cell>
          <cell r="H1088">
            <v>0</v>
          </cell>
          <cell r="I1088">
            <v>0</v>
          </cell>
          <cell r="J1088">
            <v>0</v>
          </cell>
          <cell r="K1088">
            <v>91.877787000000083</v>
          </cell>
        </row>
        <row r="1089">
          <cell r="A1089" t="str">
            <v>9 18</v>
          </cell>
          <cell r="B1089">
            <v>0</v>
          </cell>
          <cell r="C1089">
            <v>0</v>
          </cell>
          <cell r="D1089">
            <v>413.53793200000001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9 19</v>
          </cell>
          <cell r="B1090">
            <v>568.37546499999996</v>
          </cell>
          <cell r="C1090">
            <v>567.37546499999996</v>
          </cell>
          <cell r="D1090">
            <v>282.77300600000012</v>
          </cell>
          <cell r="E1090">
            <v>595.12592999999993</v>
          </cell>
          <cell r="F1090">
            <v>594.14317199999982</v>
          </cell>
          <cell r="G1090">
            <v>657.37782500000662</v>
          </cell>
          <cell r="H1090">
            <v>0</v>
          </cell>
          <cell r="I1090">
            <v>0</v>
          </cell>
          <cell r="J1090">
            <v>0</v>
          </cell>
          <cell r="K1090">
            <v>657.37782500000662</v>
          </cell>
        </row>
        <row r="1091">
          <cell r="A1091" t="str">
            <v>9 2</v>
          </cell>
          <cell r="B1091">
            <v>2351.7712660000007</v>
          </cell>
          <cell r="C1091">
            <v>2128.7614470000026</v>
          </cell>
          <cell r="D1091">
            <v>1864.5339119999994</v>
          </cell>
          <cell r="E1091">
            <v>2307.2554290000016</v>
          </cell>
          <cell r="F1091">
            <v>2206.0122029999993</v>
          </cell>
          <cell r="G1091">
            <v>2126.4780359999972</v>
          </cell>
          <cell r="H1091">
            <v>93.515235999999831</v>
          </cell>
          <cell r="I1091">
            <v>0</v>
          </cell>
          <cell r="J1091">
            <v>0</v>
          </cell>
          <cell r="K1091">
            <v>2032.9627999999952</v>
          </cell>
        </row>
        <row r="1092">
          <cell r="A1092" t="str">
            <v>9 20</v>
          </cell>
          <cell r="B1092">
            <v>110.50883899999994</v>
          </cell>
          <cell r="C1092">
            <v>113.45837699999994</v>
          </cell>
          <cell r="D1092">
            <v>62.419483</v>
          </cell>
          <cell r="E1092">
            <v>308.37396700000011</v>
          </cell>
          <cell r="F1092">
            <v>302.64286500000014</v>
          </cell>
          <cell r="G1092">
            <v>268.81338499999964</v>
          </cell>
          <cell r="H1092">
            <v>0</v>
          </cell>
          <cell r="I1092">
            <v>0</v>
          </cell>
          <cell r="J1092">
            <v>0</v>
          </cell>
          <cell r="K1092">
            <v>268.81338499999964</v>
          </cell>
        </row>
        <row r="1093">
          <cell r="A1093" t="str">
            <v>9 21</v>
          </cell>
          <cell r="B1093">
            <v>1517.0414179999989</v>
          </cell>
          <cell r="C1093">
            <v>1494.6482789999989</v>
          </cell>
          <cell r="D1093">
            <v>791.65605499999981</v>
          </cell>
          <cell r="E1093">
            <v>1895.7601419999999</v>
          </cell>
          <cell r="F1093">
            <v>1862.6184929999995</v>
          </cell>
          <cell r="G1093">
            <v>1418.7547450000045</v>
          </cell>
          <cell r="H1093">
            <v>97.899999999999991</v>
          </cell>
          <cell r="I1093">
            <v>0</v>
          </cell>
          <cell r="J1093">
            <v>0</v>
          </cell>
          <cell r="K1093">
            <v>1320.8547450000046</v>
          </cell>
        </row>
        <row r="1094">
          <cell r="A1094" t="str">
            <v>9 22</v>
          </cell>
          <cell r="B1094">
            <v>395.16614999999996</v>
          </cell>
          <cell r="C1094">
            <v>394.14414999999991</v>
          </cell>
          <cell r="D1094">
            <v>322.80043899999964</v>
          </cell>
          <cell r="E1094">
            <v>722.29051899999945</v>
          </cell>
          <cell r="F1094">
            <v>608.13789499999962</v>
          </cell>
          <cell r="G1094">
            <v>731.8565110000003</v>
          </cell>
          <cell r="H1094">
            <v>34.606915999999998</v>
          </cell>
          <cell r="I1094">
            <v>0</v>
          </cell>
          <cell r="J1094">
            <v>0</v>
          </cell>
          <cell r="K1094">
            <v>697.24959500000011</v>
          </cell>
        </row>
        <row r="1095">
          <cell r="A1095" t="str">
            <v>9 23</v>
          </cell>
          <cell r="B1095">
            <v>0</v>
          </cell>
          <cell r="C1095">
            <v>0</v>
          </cell>
          <cell r="D1095">
            <v>1293.5880499999998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9 26</v>
          </cell>
          <cell r="B1096">
            <v>193.40953499999986</v>
          </cell>
          <cell r="C1096">
            <v>205.77217099999984</v>
          </cell>
          <cell r="D1096">
            <v>162.15939200000057</v>
          </cell>
          <cell r="E1096">
            <v>385.71383999999983</v>
          </cell>
          <cell r="F1096">
            <v>384.73108199999984</v>
          </cell>
          <cell r="G1096">
            <v>352.55706100000117</v>
          </cell>
          <cell r="H1096">
            <v>5</v>
          </cell>
          <cell r="I1096">
            <v>0</v>
          </cell>
          <cell r="J1096">
            <v>0</v>
          </cell>
          <cell r="K1096">
            <v>347.55706100000094</v>
          </cell>
        </row>
        <row r="1097">
          <cell r="A1097" t="str">
            <v>9 27</v>
          </cell>
          <cell r="B1097">
            <v>245.91909300000009</v>
          </cell>
          <cell r="C1097">
            <v>613.47849699999995</v>
          </cell>
          <cell r="D1097">
            <v>165.67398900000001</v>
          </cell>
          <cell r="E1097">
            <v>686.2579309999993</v>
          </cell>
          <cell r="F1097">
            <v>677.32347199999924</v>
          </cell>
          <cell r="G1097">
            <v>592.79454899999973</v>
          </cell>
          <cell r="H1097">
            <v>14.3</v>
          </cell>
          <cell r="I1097">
            <v>0</v>
          </cell>
          <cell r="J1097">
            <v>0</v>
          </cell>
          <cell r="K1097">
            <v>578.49454899999967</v>
          </cell>
        </row>
        <row r="1098">
          <cell r="A1098" t="str">
            <v>9 28</v>
          </cell>
          <cell r="B1098">
            <v>17.752803</v>
          </cell>
          <cell r="C1098">
            <v>19.752803</v>
          </cell>
          <cell r="D1098">
            <v>15.449375</v>
          </cell>
          <cell r="E1098">
            <v>74.574658999999997</v>
          </cell>
          <cell r="F1098">
            <v>73.591900999999993</v>
          </cell>
          <cell r="G1098">
            <v>83.318950000000001</v>
          </cell>
          <cell r="H1098">
            <v>0</v>
          </cell>
          <cell r="I1098">
            <v>0</v>
          </cell>
          <cell r="J1098">
            <v>0</v>
          </cell>
          <cell r="K1098">
            <v>83.318950000000001</v>
          </cell>
        </row>
        <row r="1099">
          <cell r="A1099" t="str">
            <v>9 29</v>
          </cell>
          <cell r="B1099">
            <v>49.808561999999995</v>
          </cell>
          <cell r="C1099">
            <v>49.808561999999995</v>
          </cell>
          <cell r="D1099">
            <v>33.616240000000012</v>
          </cell>
          <cell r="E1099">
            <v>51.692092999999979</v>
          </cell>
          <cell r="F1099">
            <v>51.692092999999979</v>
          </cell>
          <cell r="G1099">
            <v>49.93037799999999</v>
          </cell>
          <cell r="H1099">
            <v>0</v>
          </cell>
          <cell r="I1099">
            <v>0</v>
          </cell>
          <cell r="J1099">
            <v>0</v>
          </cell>
          <cell r="K1099">
            <v>49.93037799999999</v>
          </cell>
        </row>
        <row r="1100">
          <cell r="A1100" t="str">
            <v>9 3</v>
          </cell>
          <cell r="B1100">
            <v>108.64712400000002</v>
          </cell>
          <cell r="C1100">
            <v>85.606074000000021</v>
          </cell>
          <cell r="D1100">
            <v>177.14328399999988</v>
          </cell>
          <cell r="E1100">
            <v>176.40980400000001</v>
          </cell>
          <cell r="F1100">
            <v>176.40980400000001</v>
          </cell>
          <cell r="G1100">
            <v>167.82495100000037</v>
          </cell>
          <cell r="H1100">
            <v>25.511916999999997</v>
          </cell>
          <cell r="I1100">
            <v>0</v>
          </cell>
          <cell r="J1100">
            <v>0</v>
          </cell>
          <cell r="K1100">
            <v>142.31303400000027</v>
          </cell>
        </row>
        <row r="1101">
          <cell r="A1101" t="str">
            <v>9 31</v>
          </cell>
          <cell r="B1101">
            <v>16.236889999999999</v>
          </cell>
          <cell r="C1101">
            <v>16.236889999999999</v>
          </cell>
          <cell r="D1101">
            <v>20.877989999999997</v>
          </cell>
          <cell r="E1101">
            <v>24.909791999999996</v>
          </cell>
          <cell r="F1101">
            <v>24.909791999999996</v>
          </cell>
          <cell r="G1101">
            <v>29.245569999999997</v>
          </cell>
          <cell r="H1101">
            <v>0</v>
          </cell>
          <cell r="I1101">
            <v>0</v>
          </cell>
          <cell r="J1101">
            <v>0</v>
          </cell>
          <cell r="K1101">
            <v>29.245569999999997</v>
          </cell>
        </row>
        <row r="1102">
          <cell r="A1102" t="str">
            <v>9 32</v>
          </cell>
          <cell r="B1102">
            <v>0</v>
          </cell>
          <cell r="C1102">
            <v>0</v>
          </cell>
          <cell r="D1102">
            <v>91.748304000000005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9 37</v>
          </cell>
          <cell r="B1103">
            <v>217.1</v>
          </cell>
          <cell r="C1103">
            <v>217.1</v>
          </cell>
          <cell r="D1103">
            <v>243.78798399999999</v>
          </cell>
          <cell r="E1103">
            <v>220</v>
          </cell>
          <cell r="F1103">
            <v>220</v>
          </cell>
          <cell r="G1103">
            <v>212.76540600000001</v>
          </cell>
          <cell r="H1103">
            <v>30</v>
          </cell>
          <cell r="I1103">
            <v>0</v>
          </cell>
          <cell r="J1103">
            <v>0</v>
          </cell>
          <cell r="K1103">
            <v>182.76540600000001</v>
          </cell>
        </row>
        <row r="1104">
          <cell r="A1104" t="str">
            <v>9 38</v>
          </cell>
          <cell r="B1104">
            <v>52.884481999999998</v>
          </cell>
          <cell r="C1104">
            <v>52.884481999999998</v>
          </cell>
          <cell r="D1104">
            <v>208.855457</v>
          </cell>
          <cell r="E1104">
            <v>44.676585000000003</v>
          </cell>
          <cell r="F1104">
            <v>44.676585000000003</v>
          </cell>
          <cell r="G1104">
            <v>93.105655999999996</v>
          </cell>
          <cell r="H1104">
            <v>0</v>
          </cell>
          <cell r="I1104">
            <v>0</v>
          </cell>
          <cell r="J1104">
            <v>0</v>
          </cell>
          <cell r="K1104">
            <v>93.105655999999996</v>
          </cell>
        </row>
        <row r="1105">
          <cell r="A1105" t="str">
            <v>9 39</v>
          </cell>
          <cell r="B1105">
            <v>8.3350000000000009</v>
          </cell>
          <cell r="C1105">
            <v>8.3350000000000009</v>
          </cell>
          <cell r="D1105">
            <v>0.264235</v>
          </cell>
          <cell r="E1105">
            <v>9.6500480000000017</v>
          </cell>
          <cell r="F1105">
            <v>9.6500480000000017</v>
          </cell>
          <cell r="G1105">
            <v>12.127999999999997</v>
          </cell>
          <cell r="H1105">
            <v>0</v>
          </cell>
          <cell r="I1105">
            <v>0</v>
          </cell>
          <cell r="J1105">
            <v>0</v>
          </cell>
          <cell r="K1105">
            <v>12.127999999999997</v>
          </cell>
        </row>
        <row r="1106">
          <cell r="A1106" t="str">
            <v>9 4</v>
          </cell>
          <cell r="B1106">
            <v>42.883899999999997</v>
          </cell>
          <cell r="C1106">
            <v>42.883899999999997</v>
          </cell>
          <cell r="D1106">
            <v>47.536082999999991</v>
          </cell>
          <cell r="E1106">
            <v>36.583365999999998</v>
          </cell>
          <cell r="F1106">
            <v>33.606726000000002</v>
          </cell>
          <cell r="G1106">
            <v>33.006875000000001</v>
          </cell>
          <cell r="H1106">
            <v>0</v>
          </cell>
          <cell r="I1106">
            <v>0</v>
          </cell>
          <cell r="J1106">
            <v>0</v>
          </cell>
          <cell r="K1106">
            <v>33.006875000000001</v>
          </cell>
        </row>
        <row r="1107">
          <cell r="A1107" t="str">
            <v>9 41</v>
          </cell>
          <cell r="B1107">
            <v>1333.7539000000002</v>
          </cell>
          <cell r="C1107">
            <v>1329.1632620000007</v>
          </cell>
          <cell r="D1107">
            <v>1229.9924200000016</v>
          </cell>
          <cell r="E1107">
            <v>1265.4892220000033</v>
          </cell>
          <cell r="F1107">
            <v>1265.4892220000033</v>
          </cell>
          <cell r="G1107">
            <v>6263.7013199999901</v>
          </cell>
          <cell r="H1107">
            <v>12.7</v>
          </cell>
          <cell r="I1107">
            <v>0</v>
          </cell>
          <cell r="J1107">
            <v>0</v>
          </cell>
          <cell r="K1107">
            <v>6251.0013199999894</v>
          </cell>
        </row>
        <row r="1108">
          <cell r="A1108" t="str">
            <v>9 42</v>
          </cell>
          <cell r="B1108">
            <v>21561.752099999987</v>
          </cell>
          <cell r="C1108">
            <v>45893.602100000149</v>
          </cell>
          <cell r="D1108">
            <v>37052.193061000027</v>
          </cell>
          <cell r="E1108">
            <v>35881.585764000134</v>
          </cell>
          <cell r="F1108">
            <v>59739.661950000162</v>
          </cell>
          <cell r="G1108">
            <v>44318.351626999756</v>
          </cell>
          <cell r="H1108">
            <v>5124.8432430000066</v>
          </cell>
          <cell r="I1108">
            <v>23713.92918699994</v>
          </cell>
          <cell r="J1108">
            <v>59.824639999999995</v>
          </cell>
          <cell r="K1108">
            <v>62967.262210999739</v>
          </cell>
        </row>
        <row r="1109">
          <cell r="A1109" t="str">
            <v>9 43</v>
          </cell>
          <cell r="B1109">
            <v>181.5</v>
          </cell>
          <cell r="C1109">
            <v>1181.5</v>
          </cell>
          <cell r="D1109">
            <v>742.28431399999999</v>
          </cell>
          <cell r="E1109">
            <v>100</v>
          </cell>
          <cell r="F1109">
            <v>100</v>
          </cell>
          <cell r="G1109">
            <v>0</v>
          </cell>
          <cell r="H1109">
            <v>0</v>
          </cell>
          <cell r="I1109">
            <v>419</v>
          </cell>
          <cell r="J1109">
            <v>0</v>
          </cell>
          <cell r="K1109">
            <v>419</v>
          </cell>
        </row>
        <row r="1110">
          <cell r="A1110" t="str">
            <v>9 5</v>
          </cell>
          <cell r="B1110">
            <v>9.9636820000000004</v>
          </cell>
          <cell r="C1110">
            <v>9.9636820000000004</v>
          </cell>
          <cell r="D1110">
            <v>14.740159999999999</v>
          </cell>
          <cell r="E1110">
            <v>16.215496000000002</v>
          </cell>
          <cell r="F1110">
            <v>16.215496000000002</v>
          </cell>
          <cell r="G1110">
            <v>16.215496000000002</v>
          </cell>
          <cell r="H1110">
            <v>0</v>
          </cell>
          <cell r="I1110">
            <v>0</v>
          </cell>
          <cell r="J1110">
            <v>0</v>
          </cell>
          <cell r="K1110">
            <v>16.215496000000002</v>
          </cell>
        </row>
        <row r="1111">
          <cell r="A1111" t="str">
            <v>9 6</v>
          </cell>
          <cell r="B1111">
            <v>0.99</v>
          </cell>
          <cell r="C1111">
            <v>0.99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9 7</v>
          </cell>
          <cell r="B1112">
            <v>0</v>
          </cell>
          <cell r="C1112">
            <v>0</v>
          </cell>
          <cell r="D1112">
            <v>274.28071699999998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9 8</v>
          </cell>
          <cell r="B1113">
            <v>20.399999999999999</v>
          </cell>
          <cell r="C1113">
            <v>20.399999999999999</v>
          </cell>
          <cell r="D1113">
            <v>8.0341319999999996</v>
          </cell>
          <cell r="E1113">
            <v>20</v>
          </cell>
          <cell r="F1113">
            <v>20</v>
          </cell>
          <cell r="G1113">
            <v>15</v>
          </cell>
          <cell r="H1113">
            <v>0</v>
          </cell>
          <cell r="I1113">
            <v>0</v>
          </cell>
          <cell r="J1113">
            <v>0</v>
          </cell>
          <cell r="K1113">
            <v>15</v>
          </cell>
        </row>
        <row r="1114">
          <cell r="A1114" t="str">
            <v>20 9</v>
          </cell>
          <cell r="G1114">
            <v>340</v>
          </cell>
          <cell r="H1114">
            <v>2.1864460000000001</v>
          </cell>
          <cell r="I1114">
            <v>0</v>
          </cell>
          <cell r="J1114">
            <v>0</v>
          </cell>
          <cell r="K1114">
            <v>337.81355400000001</v>
          </cell>
        </row>
        <row r="1115">
          <cell r="A1115" t="str">
            <v>23 21</v>
          </cell>
          <cell r="G1115">
            <v>452</v>
          </cell>
          <cell r="H1115">
            <v>0</v>
          </cell>
          <cell r="I1115">
            <v>0</v>
          </cell>
          <cell r="J1115">
            <v>0</v>
          </cell>
          <cell r="K1115">
            <v>452</v>
          </cell>
        </row>
        <row r="1116">
          <cell r="A1116" t="str">
            <v>47 11</v>
          </cell>
          <cell r="G1116">
            <v>11.700731000000001</v>
          </cell>
          <cell r="H1116">
            <v>1.28199</v>
          </cell>
          <cell r="I1116">
            <v>0</v>
          </cell>
          <cell r="J1116">
            <v>0</v>
          </cell>
          <cell r="K1116">
            <v>10.418741000000001</v>
          </cell>
        </row>
        <row r="1117">
          <cell r="A1117" t="str">
            <v>47 13</v>
          </cell>
          <cell r="G1117">
            <v>368.38411500000001</v>
          </cell>
          <cell r="H1117">
            <v>114.70383199999999</v>
          </cell>
          <cell r="I1117">
            <v>0</v>
          </cell>
          <cell r="J1117">
            <v>0</v>
          </cell>
          <cell r="K1117">
            <v>253.680283</v>
          </cell>
        </row>
        <row r="1118">
          <cell r="A1118" t="str">
            <v>47 14</v>
          </cell>
          <cell r="G1118">
            <v>872.52717699999994</v>
          </cell>
          <cell r="H1118">
            <v>164.75022299999998</v>
          </cell>
          <cell r="I1118">
            <v>0</v>
          </cell>
          <cell r="J1118">
            <v>0</v>
          </cell>
          <cell r="K1118">
            <v>707.77695400000005</v>
          </cell>
        </row>
        <row r="1119">
          <cell r="A1119" t="str">
            <v>47 16</v>
          </cell>
          <cell r="G1119">
            <v>275.89238700000004</v>
          </cell>
          <cell r="H1119">
            <v>81.043272999999999</v>
          </cell>
          <cell r="I1119">
            <v>0</v>
          </cell>
          <cell r="J1119">
            <v>0</v>
          </cell>
          <cell r="K1119">
            <v>194.84911399999999</v>
          </cell>
        </row>
        <row r="1120">
          <cell r="A1120" t="str">
            <v>47 28</v>
          </cell>
          <cell r="G1120">
            <v>187.11089800000002</v>
          </cell>
          <cell r="H1120">
            <v>1.1332999999999999E-2</v>
          </cell>
          <cell r="I1120">
            <v>0</v>
          </cell>
          <cell r="J1120">
            <v>0</v>
          </cell>
          <cell r="K1120">
            <v>187.09956500000001</v>
          </cell>
        </row>
        <row r="1121">
          <cell r="A1121" t="str">
            <v>47 29</v>
          </cell>
          <cell r="G1121">
            <v>56.570709000000008</v>
          </cell>
          <cell r="H1121">
            <v>2.3617690000000002</v>
          </cell>
          <cell r="I1121">
            <v>0</v>
          </cell>
          <cell r="J1121">
            <v>0</v>
          </cell>
          <cell r="K1121">
            <v>54.208939999999998</v>
          </cell>
        </row>
        <row r="1122">
          <cell r="A1122" t="str">
            <v>47 3</v>
          </cell>
          <cell r="G1122">
            <v>224.29072299999999</v>
          </cell>
          <cell r="H1122">
            <v>0.87085699999999999</v>
          </cell>
          <cell r="I1122">
            <v>0</v>
          </cell>
          <cell r="J1122">
            <v>0</v>
          </cell>
          <cell r="K1122">
            <v>223.41986599999998</v>
          </cell>
        </row>
        <row r="1123">
          <cell r="A1123" t="str">
            <v>47 32</v>
          </cell>
          <cell r="G1123">
            <v>367.17063300000001</v>
          </cell>
          <cell r="H1123">
            <v>13.639237</v>
          </cell>
          <cell r="I1123">
            <v>0</v>
          </cell>
          <cell r="J1123">
            <v>0</v>
          </cell>
          <cell r="K1123">
            <v>353.53139600000003</v>
          </cell>
        </row>
        <row r="1124">
          <cell r="A1124" t="str">
            <v>47 38</v>
          </cell>
          <cell r="G1124">
            <v>17.840132999999998</v>
          </cell>
          <cell r="H1124">
            <v>11.189793</v>
          </cell>
          <cell r="I1124">
            <v>0</v>
          </cell>
          <cell r="J1124">
            <v>0</v>
          </cell>
          <cell r="K1124">
            <v>6.6503399999999999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  <sheetName val="Tipos de Cambio"/>
      <sheetName val="Mod Eco Controlados 99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mva Constantes"/>
      <sheetName val="economica"/>
      <sheetName val="CP"/>
      <sheetName val="Escenario II"/>
      <sheetName val="Escenario II.xlsx"/>
      <sheetName val="Escenario%20II.xlsx"/>
    </sheetNames>
    <definedNames>
      <definedName name="ABR" refersTo="#¡REF!"/>
      <definedName name="AGO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AR" refersTo="#¡REF!"/>
      <definedName name="MAY" refersTo="#¡REF!"/>
      <definedName name="NOV" refersTo="#¡REF!"/>
      <definedName name="OCT" refersTo="#¡REF!"/>
      <definedName name="SEP" refersTo="#¡REF!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  <sheetName val="IMPI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3">
          <cell r="A3" t="str">
            <v>1000</v>
          </cell>
        </row>
      </sheetData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51"/>
  <sheetViews>
    <sheetView showGridLines="0" workbookViewId="0">
      <selection activeCell="G7" sqref="G7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10" width="12.7109375" style="7" customWidth="1"/>
    <col min="11" max="16384" width="11.42578125" style="8"/>
  </cols>
  <sheetData>
    <row r="1" spans="1:10" s="6" customFormat="1" ht="15.75" customHeight="1" x14ac:dyDescent="0.2">
      <c r="A1" s="71" t="s">
        <v>1</v>
      </c>
      <c r="B1" s="71"/>
      <c r="C1" s="71"/>
      <c r="D1" s="71"/>
      <c r="E1" s="71"/>
      <c r="F1" s="71"/>
      <c r="G1" s="71"/>
      <c r="H1" s="71"/>
      <c r="I1" s="71"/>
      <c r="J1" s="71"/>
    </row>
    <row r="2" spans="1:10" s="6" customFormat="1" ht="32.25" customHeight="1" x14ac:dyDescent="0.2">
      <c r="A2" s="72" t="s">
        <v>450</v>
      </c>
      <c r="B2" s="72"/>
      <c r="C2" s="72"/>
      <c r="D2" s="72"/>
      <c r="E2" s="72"/>
      <c r="F2" s="72"/>
      <c r="G2" s="72"/>
      <c r="H2" s="72"/>
      <c r="I2" s="72"/>
      <c r="J2" s="72"/>
    </row>
    <row r="3" spans="1:10" s="6" customFormat="1" ht="17.100000000000001" customHeight="1" x14ac:dyDescent="0.2">
      <c r="A3" s="73" t="s">
        <v>114</v>
      </c>
      <c r="B3" s="73"/>
      <c r="C3" s="73"/>
      <c r="D3" s="73"/>
      <c r="E3" s="73"/>
      <c r="F3" s="73"/>
      <c r="G3" s="73"/>
      <c r="H3" s="73"/>
      <c r="I3" s="73"/>
      <c r="J3" s="73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74" t="s">
        <v>115</v>
      </c>
      <c r="C5" s="77" t="s">
        <v>394</v>
      </c>
      <c r="D5" s="80" t="s">
        <v>397</v>
      </c>
      <c r="E5" s="81"/>
      <c r="F5" s="81"/>
      <c r="G5" s="81"/>
      <c r="H5" s="80" t="s">
        <v>398</v>
      </c>
      <c r="I5" s="81"/>
      <c r="J5" s="84"/>
    </row>
    <row r="6" spans="1:10" s="9" customFormat="1" ht="17.100000000000001" customHeight="1" thickBot="1" x14ac:dyDescent="0.3">
      <c r="A6" s="58" t="s">
        <v>115</v>
      </c>
      <c r="B6" s="75"/>
      <c r="C6" s="78"/>
      <c r="D6" s="82"/>
      <c r="E6" s="83"/>
      <c r="F6" s="83"/>
      <c r="G6" s="83"/>
      <c r="H6" s="82"/>
      <c r="I6" s="83"/>
      <c r="J6" s="85"/>
    </row>
    <row r="7" spans="1:10" s="9" customFormat="1" ht="46.5" customHeight="1" thickBot="1" x14ac:dyDescent="0.3">
      <c r="A7" s="58" t="s">
        <v>116</v>
      </c>
      <c r="B7" s="75"/>
      <c r="C7" s="78"/>
      <c r="D7" s="70" t="s">
        <v>465</v>
      </c>
      <c r="E7" s="70" t="s">
        <v>466</v>
      </c>
      <c r="F7" s="64" t="s">
        <v>467</v>
      </c>
      <c r="G7" s="55" t="s">
        <v>453</v>
      </c>
      <c r="H7" s="70" t="s">
        <v>465</v>
      </c>
      <c r="I7" s="70" t="s">
        <v>466</v>
      </c>
      <c r="J7" s="59" t="s">
        <v>467</v>
      </c>
    </row>
    <row r="8" spans="1:10" s="9" customFormat="1" ht="17.100000000000001" customHeight="1" thickBot="1" x14ac:dyDescent="0.3">
      <c r="A8" s="58" t="s">
        <v>117</v>
      </c>
      <c r="B8" s="76"/>
      <c r="C8" s="79"/>
      <c r="D8" s="60"/>
      <c r="E8" s="60"/>
      <c r="F8" s="56" t="s">
        <v>400</v>
      </c>
      <c r="G8" s="56" t="s">
        <v>454</v>
      </c>
      <c r="H8" s="61"/>
      <c r="I8" s="61"/>
      <c r="J8" s="56" t="s">
        <v>400</v>
      </c>
    </row>
    <row r="9" spans="1:10" ht="17.100000000000001" customHeight="1" x14ac:dyDescent="0.25">
      <c r="A9" s="10"/>
      <c r="B9" s="13"/>
      <c r="C9" s="14"/>
      <c r="D9" s="14"/>
      <c r="E9" s="14"/>
      <c r="F9" s="14"/>
      <c r="G9" s="14"/>
      <c r="H9" s="14"/>
      <c r="I9" s="14"/>
      <c r="J9" s="14"/>
    </row>
    <row r="10" spans="1:10" s="9" customFormat="1" ht="17.100000000000001" customHeight="1" x14ac:dyDescent="0.2">
      <c r="A10" s="15">
        <v>1000</v>
      </c>
      <c r="B10" s="16" t="s">
        <v>205</v>
      </c>
      <c r="C10" s="17">
        <f>+C11+C14+C17+C23++C37+C43</f>
        <v>149276293</v>
      </c>
      <c r="D10" s="17">
        <f>+D11+D14+D17+D23+D37+D43</f>
        <v>4848469</v>
      </c>
      <c r="E10" s="17">
        <f t="shared" ref="E10:J10" si="0">+E11+E14+E17+E23++E37+E43</f>
        <v>12424340</v>
      </c>
      <c r="F10" s="17">
        <f t="shared" si="0"/>
        <v>127182524</v>
      </c>
      <c r="G10" s="17">
        <f t="shared" si="0"/>
        <v>0</v>
      </c>
      <c r="H10" s="17">
        <f t="shared" si="0"/>
        <v>104292</v>
      </c>
      <c r="I10" s="17">
        <f t="shared" si="0"/>
        <v>1688728</v>
      </c>
      <c r="J10" s="17">
        <f t="shared" si="0"/>
        <v>3027940</v>
      </c>
    </row>
    <row r="11" spans="1:10" s="9" customFormat="1" ht="17.100000000000001" customHeight="1" x14ac:dyDescent="0.2">
      <c r="A11" s="25">
        <v>1100</v>
      </c>
      <c r="B11" s="18" t="s">
        <v>206</v>
      </c>
      <c r="C11" s="19">
        <f t="shared" ref="C11:J12" si="1">+C12</f>
        <v>27761339</v>
      </c>
      <c r="D11" s="19">
        <f t="shared" si="1"/>
        <v>960917</v>
      </c>
      <c r="E11" s="19">
        <f t="shared" si="1"/>
        <v>3186638</v>
      </c>
      <c r="F11" s="19">
        <f t="shared" si="1"/>
        <v>23613784</v>
      </c>
      <c r="G11" s="19">
        <f t="shared" si="1"/>
        <v>0</v>
      </c>
      <c r="H11" s="19">
        <f t="shared" si="1"/>
        <v>0</v>
      </c>
      <c r="I11" s="19">
        <f t="shared" si="1"/>
        <v>0</v>
      </c>
      <c r="J11" s="19">
        <f t="shared" si="1"/>
        <v>0</v>
      </c>
    </row>
    <row r="12" spans="1:10" ht="17.100000000000001" customHeight="1" x14ac:dyDescent="0.25">
      <c r="A12" s="26">
        <v>113</v>
      </c>
      <c r="B12" s="20" t="s">
        <v>207</v>
      </c>
      <c r="C12" s="21">
        <f t="shared" si="1"/>
        <v>27761339</v>
      </c>
      <c r="D12" s="21">
        <f t="shared" si="1"/>
        <v>960917</v>
      </c>
      <c r="E12" s="21">
        <f t="shared" si="1"/>
        <v>3186638</v>
      </c>
      <c r="F12" s="21">
        <f t="shared" si="1"/>
        <v>23613784</v>
      </c>
      <c r="G12" s="21">
        <f t="shared" si="1"/>
        <v>0</v>
      </c>
      <c r="H12" s="21">
        <f t="shared" si="1"/>
        <v>0</v>
      </c>
      <c r="I12" s="21">
        <f t="shared" si="1"/>
        <v>0</v>
      </c>
      <c r="J12" s="21">
        <f t="shared" si="1"/>
        <v>0</v>
      </c>
    </row>
    <row r="13" spans="1:10" ht="17.100000000000001" customHeight="1" x14ac:dyDescent="0.25">
      <c r="A13" s="27">
        <v>11301</v>
      </c>
      <c r="B13" s="20" t="s">
        <v>208</v>
      </c>
      <c r="C13" s="21">
        <f>+SUM(D13:J13)</f>
        <v>27761339</v>
      </c>
      <c r="D13" s="21">
        <f>+SUMIF('TOTAL RECURSOS 2016'!$P:$P,CONCATENATE("O001",$A13,1,$F$8),'TOTAL RECURSOS 2016'!$N:$N)</f>
        <v>960917</v>
      </c>
      <c r="E13" s="21">
        <f>+SUMIF('TOTAL RECURSOS 2016'!$P:$P,CONCATENATE("M001",$A13,1,$F$8),'TOTAL RECURSOS 2016'!$N:$N)</f>
        <v>3186638</v>
      </c>
      <c r="F13" s="21">
        <f>+SUMIF('TOTAL RECURSOS 2016'!$P:$P,CONCATENATE("E006",$A13,1,$F$8),'TOTAL RECURSOS 2016'!$N:$N)</f>
        <v>23613784</v>
      </c>
      <c r="G13" s="21">
        <f>+SUMIF('TOTAL RECURSOS 2016'!$P:$P,CONCATENATE("K024",$A13,1,$G$8),'TOTAL RECURSOS 2016'!$N:$N)</f>
        <v>0</v>
      </c>
      <c r="H13" s="21">
        <f>+SUMIF('TOTAL RECURSOS 2016'!$P:$P,CONCATENATE("O001",$A13,4,$F$8),'TOTAL RECURSOS 2016'!$N:$N)</f>
        <v>0</v>
      </c>
      <c r="I13" s="21">
        <f>+SUMIF('TOTAL RECURSOS 2016'!$P:$P,CONCATENATE("M001",$A13,4,$F$8),'TOTAL RECURSOS 2016'!$N:$N)</f>
        <v>0</v>
      </c>
      <c r="J13" s="21">
        <f>+SUMIF('TOTAL RECURSOS 2016'!$P:$P,CONCATENATE("E006",$A13,4,$F$8),'TOTAL RECURSOS 2016'!$N:$N)</f>
        <v>0</v>
      </c>
    </row>
    <row r="14" spans="1:10" s="9" customFormat="1" ht="17.100000000000001" customHeight="1" x14ac:dyDescent="0.2">
      <c r="A14" s="25">
        <v>1200</v>
      </c>
      <c r="B14" s="18" t="s">
        <v>209</v>
      </c>
      <c r="C14" s="19">
        <f t="shared" ref="C14:J15" si="2">+C15</f>
        <v>3392634</v>
      </c>
      <c r="D14" s="19">
        <f t="shared" si="2"/>
        <v>0</v>
      </c>
      <c r="E14" s="19">
        <f t="shared" si="2"/>
        <v>0</v>
      </c>
      <c r="F14" s="19">
        <f t="shared" si="2"/>
        <v>2051722</v>
      </c>
      <c r="G14" s="19">
        <f t="shared" si="2"/>
        <v>0</v>
      </c>
      <c r="H14" s="19">
        <f t="shared" si="2"/>
        <v>0</v>
      </c>
      <c r="I14" s="19">
        <f t="shared" si="2"/>
        <v>1340912</v>
      </c>
      <c r="J14" s="19">
        <f t="shared" si="2"/>
        <v>0</v>
      </c>
    </row>
    <row r="15" spans="1:10" ht="17.100000000000001" customHeight="1" x14ac:dyDescent="0.25">
      <c r="A15" s="26" t="s">
        <v>119</v>
      </c>
      <c r="B15" s="20" t="s">
        <v>210</v>
      </c>
      <c r="C15" s="21">
        <f t="shared" si="2"/>
        <v>3392634</v>
      </c>
      <c r="D15" s="21">
        <f t="shared" si="2"/>
        <v>0</v>
      </c>
      <c r="E15" s="21">
        <f t="shared" si="2"/>
        <v>0</v>
      </c>
      <c r="F15" s="21">
        <f t="shared" si="2"/>
        <v>2051722</v>
      </c>
      <c r="G15" s="21">
        <f t="shared" si="2"/>
        <v>0</v>
      </c>
      <c r="H15" s="21">
        <f t="shared" si="2"/>
        <v>0</v>
      </c>
      <c r="I15" s="21">
        <f t="shared" si="2"/>
        <v>1340912</v>
      </c>
      <c r="J15" s="21">
        <f t="shared" si="2"/>
        <v>0</v>
      </c>
    </row>
    <row r="16" spans="1:10" ht="17.100000000000001" customHeight="1" x14ac:dyDescent="0.25">
      <c r="A16" s="27" t="s">
        <v>23</v>
      </c>
      <c r="B16" s="20" t="s">
        <v>211</v>
      </c>
      <c r="C16" s="21">
        <f>+SUM(D16:J16)</f>
        <v>3392634</v>
      </c>
      <c r="D16" s="21">
        <f>+SUMIF('TOTAL RECURSOS 2016'!$P:$P,CONCATENATE("O001",$A16,1,$F$8),'TOTAL RECURSOS 2016'!$N:$N)</f>
        <v>0</v>
      </c>
      <c r="E16" s="21">
        <f>+SUMIF('TOTAL RECURSOS 2016'!$P:$P,CONCATENATE("M001",$A16,1,$F$8),'TOTAL RECURSOS 2016'!$N:$N)</f>
        <v>0</v>
      </c>
      <c r="F16" s="21">
        <f>+SUMIF('TOTAL RECURSOS 2016'!$P:$P,CONCATENATE("E006",$A16,1,$F$8),'TOTAL RECURSOS 2016'!$N:$N)</f>
        <v>2051722</v>
      </c>
      <c r="G16" s="21">
        <f>+SUMIF('TOTAL RECURSOS 2016'!$P:$P,CONCATENATE("K024",$A16,1,$G$8),'TOTAL RECURSOS 2016'!$N:$N)</f>
        <v>0</v>
      </c>
      <c r="H16" s="21">
        <f>+SUMIF('TOTAL RECURSOS 2016'!$P:$P,CONCATENATE("O001",$A16,4,$F$8),'TOTAL RECURSOS 2016'!$N:$N)</f>
        <v>0</v>
      </c>
      <c r="I16" s="21">
        <f>+SUMIF('TOTAL RECURSOS 2016'!$P:$P,CONCATENATE("M001",$A16,4,$F$8),'TOTAL RECURSOS 2016'!$N:$N)</f>
        <v>1340912</v>
      </c>
      <c r="J16" s="21">
        <f>+SUMIF('TOTAL RECURSOS 2016'!$P:$P,CONCATENATE("E006",$A16,4,$F$8),'TOTAL RECURSOS 2016'!$N:$N)</f>
        <v>0</v>
      </c>
    </row>
    <row r="17" spans="1:10" s="9" customFormat="1" ht="17.100000000000001" customHeight="1" x14ac:dyDescent="0.2">
      <c r="A17" s="25">
        <v>1300</v>
      </c>
      <c r="B17" s="18" t="s">
        <v>212</v>
      </c>
      <c r="C17" s="19">
        <f t="shared" ref="C17:J17" si="3">+C18+C20</f>
        <v>4390333</v>
      </c>
      <c r="D17" s="19">
        <f t="shared" si="3"/>
        <v>315547</v>
      </c>
      <c r="E17" s="19">
        <f t="shared" si="3"/>
        <v>640215</v>
      </c>
      <c r="F17" s="19">
        <f t="shared" si="3"/>
        <v>3434571</v>
      </c>
      <c r="G17" s="19">
        <f t="shared" si="3"/>
        <v>0</v>
      </c>
      <c r="H17" s="19">
        <f t="shared" si="3"/>
        <v>0</v>
      </c>
      <c r="I17" s="19">
        <f t="shared" si="3"/>
        <v>0</v>
      </c>
      <c r="J17" s="19">
        <f t="shared" si="3"/>
        <v>0</v>
      </c>
    </row>
    <row r="18" spans="1:10" ht="17.100000000000001" customHeight="1" x14ac:dyDescent="0.25">
      <c r="A18" s="26" t="s">
        <v>120</v>
      </c>
      <c r="B18" s="20" t="s">
        <v>213</v>
      </c>
      <c r="C18" s="21">
        <f t="shared" ref="C18:J18" si="4">+C19</f>
        <v>532981</v>
      </c>
      <c r="D18" s="21">
        <f t="shared" si="4"/>
        <v>15916</v>
      </c>
      <c r="E18" s="21">
        <f t="shared" si="4"/>
        <v>40116</v>
      </c>
      <c r="F18" s="21">
        <f t="shared" si="4"/>
        <v>476949</v>
      </c>
      <c r="G18" s="21">
        <f t="shared" si="4"/>
        <v>0</v>
      </c>
      <c r="H18" s="21">
        <f t="shared" si="4"/>
        <v>0</v>
      </c>
      <c r="I18" s="21">
        <f t="shared" si="4"/>
        <v>0</v>
      </c>
      <c r="J18" s="21">
        <f t="shared" si="4"/>
        <v>0</v>
      </c>
    </row>
    <row r="19" spans="1:10" ht="17.100000000000001" customHeight="1" x14ac:dyDescent="0.25">
      <c r="A19" s="27" t="s">
        <v>3</v>
      </c>
      <c r="B19" s="20" t="s">
        <v>214</v>
      </c>
      <c r="C19" s="21">
        <f>+SUM(D19:J19)</f>
        <v>532981</v>
      </c>
      <c r="D19" s="21">
        <f>+SUMIF('TOTAL RECURSOS 2016'!$P:$P,CONCATENATE("O001",$A19,1,$F$8),'TOTAL RECURSOS 2016'!$N:$N)</f>
        <v>15916</v>
      </c>
      <c r="E19" s="21">
        <f>+SUMIF('TOTAL RECURSOS 2016'!$P:$P,CONCATENATE("M001",$A19,1,$F$8),'TOTAL RECURSOS 2016'!$N:$N)</f>
        <v>40116</v>
      </c>
      <c r="F19" s="21">
        <f>+SUMIF('TOTAL RECURSOS 2016'!$P:$P,CONCATENATE("E006",$A19,1,$F$8),'TOTAL RECURSOS 2016'!$N:$N)</f>
        <v>476949</v>
      </c>
      <c r="G19" s="21">
        <f>+SUMIF('TOTAL RECURSOS 2016'!$P:$P,CONCATENATE("K024",$A19,1,$G$8),'TOTAL RECURSOS 2016'!$N:$N)</f>
        <v>0</v>
      </c>
      <c r="H19" s="21">
        <f>+SUMIF('TOTAL RECURSOS 2016'!$P:$P,CONCATENATE("O001",$A19,4,$F$8),'TOTAL RECURSOS 2016'!$N:$N)</f>
        <v>0</v>
      </c>
      <c r="I19" s="21">
        <f>+SUMIF('TOTAL RECURSOS 2016'!$P:$P,CONCATENATE("M001",$A19,4,$F$8),'TOTAL RECURSOS 2016'!$N:$N)</f>
        <v>0</v>
      </c>
      <c r="J19" s="21">
        <f>+SUMIF('TOTAL RECURSOS 2016'!$P:$P,CONCATENATE("E006",$A19,4,$F$8),'TOTAL RECURSOS 2016'!$N:$N)</f>
        <v>0</v>
      </c>
    </row>
    <row r="20" spans="1:10" ht="17.100000000000001" customHeight="1" x14ac:dyDescent="0.25">
      <c r="A20" s="26" t="s">
        <v>121</v>
      </c>
      <c r="B20" s="20" t="s">
        <v>215</v>
      </c>
      <c r="C20" s="21">
        <f t="shared" ref="C20:J20" si="5">+C21+C22</f>
        <v>3857352</v>
      </c>
      <c r="D20" s="21">
        <f t="shared" si="5"/>
        <v>299631</v>
      </c>
      <c r="E20" s="21">
        <f t="shared" si="5"/>
        <v>600099</v>
      </c>
      <c r="F20" s="21">
        <f t="shared" si="5"/>
        <v>2957622</v>
      </c>
      <c r="G20" s="21">
        <f t="shared" si="5"/>
        <v>0</v>
      </c>
      <c r="H20" s="21">
        <f t="shared" si="5"/>
        <v>0</v>
      </c>
      <c r="I20" s="21">
        <f t="shared" si="5"/>
        <v>0</v>
      </c>
      <c r="J20" s="21">
        <f t="shared" si="5"/>
        <v>0</v>
      </c>
    </row>
    <row r="21" spans="1:10" ht="17.100000000000001" customHeight="1" x14ac:dyDescent="0.25">
      <c r="A21" s="27" t="s">
        <v>4</v>
      </c>
      <c r="B21" s="20" t="s">
        <v>216</v>
      </c>
      <c r="C21" s="21">
        <f>+SUM(D21:J21)</f>
        <v>771473</v>
      </c>
      <c r="D21" s="21">
        <f>+SUMIF('TOTAL RECURSOS 2016'!$P:$P,CONCATENATE("O001",$A21,1,$F$8),'TOTAL RECURSOS 2016'!$N:$N)</f>
        <v>22498</v>
      </c>
      <c r="E21" s="21">
        <f>+SUMIF('TOTAL RECURSOS 2016'!$P:$P,CONCATENATE("M001",$A21,1,$F$8),'TOTAL RECURSOS 2016'!$N:$N)</f>
        <v>63836</v>
      </c>
      <c r="F21" s="21">
        <f>+SUMIF('TOTAL RECURSOS 2016'!$P:$P,CONCATENATE("E006",$A21,1,$F$8),'TOTAL RECURSOS 2016'!$N:$N)</f>
        <v>685139</v>
      </c>
      <c r="G21" s="21">
        <f>+SUMIF('TOTAL RECURSOS 2016'!$P:$P,CONCATENATE("K024",$A21,1,$G$8),'TOTAL RECURSOS 2016'!$N:$N)</f>
        <v>0</v>
      </c>
      <c r="H21" s="21">
        <f>+SUMIF('TOTAL RECURSOS 2016'!$P:$P,CONCATENATE("O001",$A21,4,$F$8),'TOTAL RECURSOS 2016'!$N:$N)</f>
        <v>0</v>
      </c>
      <c r="I21" s="21">
        <f>+SUMIF('TOTAL RECURSOS 2016'!$P:$P,CONCATENATE("M001",$A21,4,$F$8),'TOTAL RECURSOS 2016'!$N:$N)</f>
        <v>0</v>
      </c>
      <c r="J21" s="21">
        <f>+SUMIF('TOTAL RECURSOS 2016'!$P:$P,CONCATENATE("E006",$A21,4,$F$8),'TOTAL RECURSOS 2016'!$N:$N)</f>
        <v>0</v>
      </c>
    </row>
    <row r="22" spans="1:10" ht="17.100000000000001" customHeight="1" x14ac:dyDescent="0.25">
      <c r="A22" s="27" t="s">
        <v>5</v>
      </c>
      <c r="B22" s="20" t="s">
        <v>217</v>
      </c>
      <c r="C22" s="21">
        <f>+SUM(D22:J22)</f>
        <v>3085879</v>
      </c>
      <c r="D22" s="21">
        <f>+SUMIF('TOTAL RECURSOS 2016'!$P:$P,CONCATENATE("O001",$A22,1,$F$8),'TOTAL RECURSOS 2016'!$N:$N)</f>
        <v>277133</v>
      </c>
      <c r="E22" s="21">
        <f>+SUMIF('TOTAL RECURSOS 2016'!$P:$P,CONCATENATE("M001",$A22,1,$F$8),'TOTAL RECURSOS 2016'!$N:$N)</f>
        <v>536263</v>
      </c>
      <c r="F22" s="21">
        <f>+SUMIF('TOTAL RECURSOS 2016'!$P:$P,CONCATENATE("E006",$A22,1,$F$8),'TOTAL RECURSOS 2016'!$N:$N)</f>
        <v>2272483</v>
      </c>
      <c r="G22" s="21">
        <f>+SUMIF('TOTAL RECURSOS 2016'!$P:$P,CONCATENATE("K024",$A22,1,$G$8),'TOTAL RECURSOS 2016'!$N:$N)</f>
        <v>0</v>
      </c>
      <c r="H22" s="21">
        <f>+SUMIF('TOTAL RECURSOS 2016'!$P:$P,CONCATENATE("O001",$A22,4,$F$8),'TOTAL RECURSOS 2016'!$N:$N)</f>
        <v>0</v>
      </c>
      <c r="I22" s="21">
        <f>+SUMIF('TOTAL RECURSOS 2016'!$P:$P,CONCATENATE("M001",$A22,4,$F$8),'TOTAL RECURSOS 2016'!$N:$N)</f>
        <v>0</v>
      </c>
      <c r="J22" s="21">
        <f>+SUMIF('TOTAL RECURSOS 2016'!$P:$P,CONCATENATE("E006",$A22,4,$F$8),'TOTAL RECURSOS 2016'!$N:$N)</f>
        <v>0</v>
      </c>
    </row>
    <row r="23" spans="1:10" s="9" customFormat="1" ht="17.100000000000001" customHeight="1" x14ac:dyDescent="0.2">
      <c r="A23" s="25">
        <v>1400</v>
      </c>
      <c r="B23" s="18" t="s">
        <v>218</v>
      </c>
      <c r="C23" s="19">
        <f t="shared" ref="C23:J23" si="6">+C24+C27+C29+C32</f>
        <v>29527128</v>
      </c>
      <c r="D23" s="19">
        <f t="shared" si="6"/>
        <v>797013</v>
      </c>
      <c r="E23" s="19">
        <f t="shared" si="6"/>
        <v>2613604</v>
      </c>
      <c r="F23" s="19">
        <f t="shared" si="6"/>
        <v>26116511</v>
      </c>
      <c r="G23" s="19">
        <f t="shared" si="6"/>
        <v>0</v>
      </c>
      <c r="H23" s="19">
        <f t="shared" si="6"/>
        <v>0</v>
      </c>
      <c r="I23" s="19">
        <f t="shared" si="6"/>
        <v>0</v>
      </c>
      <c r="J23" s="19">
        <f t="shared" si="6"/>
        <v>0</v>
      </c>
    </row>
    <row r="24" spans="1:10" ht="17.100000000000001" customHeight="1" x14ac:dyDescent="0.25">
      <c r="A24" s="26" t="s">
        <v>122</v>
      </c>
      <c r="B24" s="20" t="s">
        <v>219</v>
      </c>
      <c r="C24" s="21">
        <f t="shared" ref="C24:J24" si="7">+C25+C26</f>
        <v>5189519</v>
      </c>
      <c r="D24" s="21">
        <f t="shared" si="7"/>
        <v>128578</v>
      </c>
      <c r="E24" s="21">
        <f t="shared" si="7"/>
        <v>381841</v>
      </c>
      <c r="F24" s="21">
        <f t="shared" si="7"/>
        <v>4679100</v>
      </c>
      <c r="G24" s="21">
        <f t="shared" si="7"/>
        <v>0</v>
      </c>
      <c r="H24" s="21">
        <f t="shared" si="7"/>
        <v>0</v>
      </c>
      <c r="I24" s="21">
        <f t="shared" si="7"/>
        <v>0</v>
      </c>
      <c r="J24" s="21">
        <f t="shared" si="7"/>
        <v>0</v>
      </c>
    </row>
    <row r="25" spans="1:10" ht="17.100000000000001" customHeight="1" x14ac:dyDescent="0.25">
      <c r="A25" s="27" t="s">
        <v>6</v>
      </c>
      <c r="B25" s="20" t="s">
        <v>220</v>
      </c>
      <c r="C25" s="21">
        <f>+SUM(D25:J25)</f>
        <v>3871484</v>
      </c>
      <c r="D25" s="21">
        <f>+SUMIF('TOTAL RECURSOS 2016'!$P:$P,CONCATENATE("O001",$A25,1,$F$8),'TOTAL RECURSOS 2016'!$N:$N)</f>
        <v>95998</v>
      </c>
      <c r="E25" s="21">
        <f>+SUMIF('TOTAL RECURSOS 2016'!$P:$P,CONCATENATE("M001",$A25,1,$F$8),'TOTAL RECURSOS 2016'!$N:$N)</f>
        <v>284543</v>
      </c>
      <c r="F25" s="21">
        <f>+SUMIF('TOTAL RECURSOS 2016'!$P:$P,CONCATENATE("E006",$A25,1,$F$8),'TOTAL RECURSOS 2016'!$N:$N)</f>
        <v>3490943</v>
      </c>
      <c r="G25" s="21">
        <f>+SUMIF('TOTAL RECURSOS 2016'!$P:$P,CONCATENATE("K024",$A25,1,$G$8),'TOTAL RECURSOS 2016'!$N:$N)</f>
        <v>0</v>
      </c>
      <c r="H25" s="21">
        <f>+SUMIF('TOTAL RECURSOS 2016'!$P:$P,CONCATENATE("O001",$A25,4,$F$8),'TOTAL RECURSOS 2016'!$N:$N)</f>
        <v>0</v>
      </c>
      <c r="I25" s="21">
        <f>+SUMIF('TOTAL RECURSOS 2016'!$P:$P,CONCATENATE("M001",$A25,4,$F$8),'TOTAL RECURSOS 2016'!$N:$N)</f>
        <v>0</v>
      </c>
      <c r="J25" s="21">
        <f>+SUMIF('TOTAL RECURSOS 2016'!$P:$P,CONCATENATE("E006",$A25,4,$F$8),'TOTAL RECURSOS 2016'!$N:$N)</f>
        <v>0</v>
      </c>
    </row>
    <row r="26" spans="1:10" ht="17.100000000000001" customHeight="1" x14ac:dyDescent="0.25">
      <c r="A26" s="27" t="s">
        <v>7</v>
      </c>
      <c r="B26" s="20" t="s">
        <v>221</v>
      </c>
      <c r="C26" s="21">
        <f>+SUM(D26:J26)</f>
        <v>1318035</v>
      </c>
      <c r="D26" s="21">
        <f>+SUMIF('TOTAL RECURSOS 2016'!$P:$P,CONCATENATE("O001",$A26,1,$F$8),'TOTAL RECURSOS 2016'!$N:$N)</f>
        <v>32580</v>
      </c>
      <c r="E26" s="21">
        <f>+SUMIF('TOTAL RECURSOS 2016'!$P:$P,CONCATENATE("M001",$A26,1,$F$8),'TOTAL RECURSOS 2016'!$N:$N)</f>
        <v>97298</v>
      </c>
      <c r="F26" s="21">
        <f>+SUMIF('TOTAL RECURSOS 2016'!$P:$P,CONCATENATE("E006",$A26,1,$F$8),'TOTAL RECURSOS 2016'!$N:$N)</f>
        <v>1188157</v>
      </c>
      <c r="G26" s="21">
        <f>+SUMIF('TOTAL RECURSOS 2016'!$P:$P,CONCATENATE("K024",$A26,1,$G$8),'TOTAL RECURSOS 2016'!$N:$N)</f>
        <v>0</v>
      </c>
      <c r="H26" s="21">
        <f>+SUMIF('TOTAL RECURSOS 2016'!$P:$P,CONCATENATE("O001",$A26,4,$F$8),'TOTAL RECURSOS 2016'!$N:$N)</f>
        <v>0</v>
      </c>
      <c r="I26" s="21">
        <f>+SUMIF('TOTAL RECURSOS 2016'!$P:$P,CONCATENATE("M001",$A26,4,$F$8),'TOTAL RECURSOS 2016'!$N:$N)</f>
        <v>0</v>
      </c>
      <c r="J26" s="21">
        <f>+SUMIF('TOTAL RECURSOS 2016'!$P:$P,CONCATENATE("E006",$A26,4,$F$8),'TOTAL RECURSOS 2016'!$N:$N)</f>
        <v>0</v>
      </c>
    </row>
    <row r="27" spans="1:10" ht="17.100000000000001" customHeight="1" x14ac:dyDescent="0.25">
      <c r="A27" s="26" t="s">
        <v>123</v>
      </c>
      <c r="B27" s="20" t="s">
        <v>222</v>
      </c>
      <c r="C27" s="21">
        <f t="shared" ref="C27:J27" si="8">+C28</f>
        <v>1388768</v>
      </c>
      <c r="D27" s="21">
        <f t="shared" si="8"/>
        <v>40588</v>
      </c>
      <c r="E27" s="21">
        <f t="shared" si="8"/>
        <v>114905</v>
      </c>
      <c r="F27" s="21">
        <f t="shared" si="8"/>
        <v>1233275</v>
      </c>
      <c r="G27" s="21">
        <f t="shared" si="8"/>
        <v>0</v>
      </c>
      <c r="H27" s="21">
        <f t="shared" si="8"/>
        <v>0</v>
      </c>
      <c r="I27" s="21">
        <f t="shared" si="8"/>
        <v>0</v>
      </c>
      <c r="J27" s="21">
        <f t="shared" si="8"/>
        <v>0</v>
      </c>
    </row>
    <row r="28" spans="1:10" ht="17.100000000000001" customHeight="1" x14ac:dyDescent="0.25">
      <c r="A28" s="27" t="s">
        <v>8</v>
      </c>
      <c r="B28" s="20" t="s">
        <v>223</v>
      </c>
      <c r="C28" s="21">
        <f>+SUM(D28:J28)</f>
        <v>1388768</v>
      </c>
      <c r="D28" s="21">
        <f>+SUMIF('TOTAL RECURSOS 2016'!$P:$P,CONCATENATE("O001",$A28,1,$F$8),'TOTAL RECURSOS 2016'!$N:$N)</f>
        <v>40588</v>
      </c>
      <c r="E28" s="21">
        <f>+SUMIF('TOTAL RECURSOS 2016'!$P:$P,CONCATENATE("M001",$A28,1,$F$8),'TOTAL RECURSOS 2016'!$N:$N)</f>
        <v>114905</v>
      </c>
      <c r="F28" s="21">
        <f>+SUMIF('TOTAL RECURSOS 2016'!$P:$P,CONCATENATE("E006",$A28,1,$F$8),'TOTAL RECURSOS 2016'!$N:$N)</f>
        <v>1233275</v>
      </c>
      <c r="G28" s="21">
        <f>+SUMIF('TOTAL RECURSOS 2016'!$P:$P,CONCATENATE("K024",$A28,1,$G$8),'TOTAL RECURSOS 2016'!$N:$N)</f>
        <v>0</v>
      </c>
      <c r="H28" s="21">
        <f>+SUMIF('TOTAL RECURSOS 2016'!$P:$P,CONCATENATE("O001",$A28,4,$F$8),'TOTAL RECURSOS 2016'!$N:$N)</f>
        <v>0</v>
      </c>
      <c r="I28" s="21">
        <f>+SUMIF('TOTAL RECURSOS 2016'!$P:$P,CONCATENATE("M001",$A28,4,$F$8),'TOTAL RECURSOS 2016'!$N:$N)</f>
        <v>0</v>
      </c>
      <c r="J28" s="21">
        <f>+SUMIF('TOTAL RECURSOS 2016'!$P:$P,CONCATENATE("E006",$A28,4,$F$8),'TOTAL RECURSOS 2016'!$N:$N)</f>
        <v>0</v>
      </c>
    </row>
    <row r="29" spans="1:10" ht="17.100000000000001" customHeight="1" x14ac:dyDescent="0.25">
      <c r="A29" s="26" t="s">
        <v>124</v>
      </c>
      <c r="B29" s="20" t="s">
        <v>224</v>
      </c>
      <c r="C29" s="21">
        <f t="shared" ref="C29:J29" si="9">+C30+C31</f>
        <v>2360910</v>
      </c>
      <c r="D29" s="21">
        <f t="shared" si="9"/>
        <v>70148</v>
      </c>
      <c r="E29" s="21">
        <f t="shared" si="9"/>
        <v>181849</v>
      </c>
      <c r="F29" s="21">
        <f t="shared" si="9"/>
        <v>2108913</v>
      </c>
      <c r="G29" s="21">
        <f t="shared" si="9"/>
        <v>0</v>
      </c>
      <c r="H29" s="21">
        <f t="shared" si="9"/>
        <v>0</v>
      </c>
      <c r="I29" s="21">
        <f t="shared" si="9"/>
        <v>0</v>
      </c>
      <c r="J29" s="21">
        <f t="shared" si="9"/>
        <v>0</v>
      </c>
    </row>
    <row r="30" spans="1:10" ht="17.100000000000001" customHeight="1" x14ac:dyDescent="0.25">
      <c r="A30" s="27" t="s">
        <v>9</v>
      </c>
      <c r="B30" s="20" t="s">
        <v>225</v>
      </c>
      <c r="C30" s="21">
        <f>+SUM(D30:J30)</f>
        <v>555511</v>
      </c>
      <c r="D30" s="21">
        <f>+SUMIF('TOTAL RECURSOS 2016'!$P:$P,CONCATENATE("O001",$A30,1,$F$8),'TOTAL RECURSOS 2016'!$N:$N)</f>
        <v>16236</v>
      </c>
      <c r="E30" s="21">
        <f>+SUMIF('TOTAL RECURSOS 2016'!$P:$P,CONCATENATE("M001",$A30,1,$F$8),'TOTAL RECURSOS 2016'!$N:$N)</f>
        <v>45962</v>
      </c>
      <c r="F30" s="21">
        <f>+SUMIF('TOTAL RECURSOS 2016'!$P:$P,CONCATENATE("E006",$A30,1,$F$8),'TOTAL RECURSOS 2016'!$N:$N)</f>
        <v>493313</v>
      </c>
      <c r="G30" s="21">
        <f>+SUMIF('TOTAL RECURSOS 2016'!$P:$P,CONCATENATE("K024",$A30,1,$G$8),'TOTAL RECURSOS 2016'!$N:$N)</f>
        <v>0</v>
      </c>
      <c r="H30" s="21">
        <f>+SUMIF('TOTAL RECURSOS 2016'!$P:$P,CONCATENATE("O001",$A30,4,$F$8),'TOTAL RECURSOS 2016'!$N:$N)</f>
        <v>0</v>
      </c>
      <c r="I30" s="21">
        <f>+SUMIF('TOTAL RECURSOS 2016'!$P:$P,CONCATENATE("M001",$A30,4,$F$8),'TOTAL RECURSOS 2016'!$N:$N)</f>
        <v>0</v>
      </c>
      <c r="J30" s="21">
        <f>+SUMIF('TOTAL RECURSOS 2016'!$P:$P,CONCATENATE("E006",$A30,4,$F$8),'TOTAL RECURSOS 2016'!$N:$N)</f>
        <v>0</v>
      </c>
    </row>
    <row r="31" spans="1:10" ht="17.100000000000001" customHeight="1" x14ac:dyDescent="0.25">
      <c r="A31" s="27">
        <v>14302</v>
      </c>
      <c r="B31" s="20" t="s">
        <v>445</v>
      </c>
      <c r="C31" s="21">
        <f>+SUM(D31:J31)</f>
        <v>1805399</v>
      </c>
      <c r="D31" s="21">
        <f>+SUMIF('TOTAL RECURSOS 2016'!$P:$P,CONCATENATE("O001",$A31,1,$F$8),'TOTAL RECURSOS 2016'!$N:$N)</f>
        <v>53912</v>
      </c>
      <c r="E31" s="21">
        <f>+SUMIF('TOTAL RECURSOS 2016'!$P:$P,CONCATENATE("M001",$A31,1,$F$8),'TOTAL RECURSOS 2016'!$N:$N)</f>
        <v>135887</v>
      </c>
      <c r="F31" s="21">
        <f>+SUMIF('TOTAL RECURSOS 2016'!$P:$P,CONCATENATE("E006",$A31,1,$F$8),'TOTAL RECURSOS 2016'!$N:$N)</f>
        <v>1615600</v>
      </c>
      <c r="G31" s="21">
        <f>+SUMIF('TOTAL RECURSOS 2016'!$P:$P,CONCATENATE("K024",$A31,1,$G$8),'TOTAL RECURSOS 2016'!$N:$N)</f>
        <v>0</v>
      </c>
      <c r="H31" s="21">
        <f>+SUMIF('TOTAL RECURSOS 2016'!$P:$P,CONCATENATE("O001",$A31,4,$F$8),'TOTAL RECURSOS 2016'!$N:$N)</f>
        <v>0</v>
      </c>
      <c r="I31" s="21">
        <f>+SUMIF('TOTAL RECURSOS 2016'!$P:$P,CONCATENATE("M001",$A31,4,$F$8),'TOTAL RECURSOS 2016'!$N:$N)</f>
        <v>0</v>
      </c>
      <c r="J31" s="21">
        <f>+SUMIF('TOTAL RECURSOS 2016'!$P:$P,CONCATENATE("E006",$A31,4,$F$8),'TOTAL RECURSOS 2016'!$N:$N)</f>
        <v>0</v>
      </c>
    </row>
    <row r="32" spans="1:10" ht="17.100000000000001" customHeight="1" x14ac:dyDescent="0.25">
      <c r="A32" s="26" t="s">
        <v>125</v>
      </c>
      <c r="B32" s="20" t="s">
        <v>226</v>
      </c>
      <c r="C32" s="21">
        <f t="shared" ref="C32:J32" si="10">+C33+C34+C35+C36</f>
        <v>20587931</v>
      </c>
      <c r="D32" s="21">
        <f t="shared" si="10"/>
        <v>557699</v>
      </c>
      <c r="E32" s="21">
        <f t="shared" si="10"/>
        <v>1935009</v>
      </c>
      <c r="F32" s="21">
        <f t="shared" si="10"/>
        <v>18095223</v>
      </c>
      <c r="G32" s="21">
        <f t="shared" si="10"/>
        <v>0</v>
      </c>
      <c r="H32" s="21">
        <f t="shared" si="10"/>
        <v>0</v>
      </c>
      <c r="I32" s="21">
        <f t="shared" si="10"/>
        <v>0</v>
      </c>
      <c r="J32" s="21">
        <f t="shared" si="10"/>
        <v>0</v>
      </c>
    </row>
    <row r="33" spans="1:10" ht="17.100000000000001" customHeight="1" x14ac:dyDescent="0.25">
      <c r="A33" s="27" t="s">
        <v>10</v>
      </c>
      <c r="B33" s="20" t="s">
        <v>227</v>
      </c>
      <c r="C33" s="21">
        <f>+SUM(D33:J33)</f>
        <v>1682766</v>
      </c>
      <c r="D33" s="21">
        <f>+SUMIF('TOTAL RECURSOS 2016'!$P:$P,CONCATENATE("O001",$A33,1,$F$8),'TOTAL RECURSOS 2016'!$N:$N)</f>
        <v>44666</v>
      </c>
      <c r="E33" s="21">
        <f>+SUMIF('TOTAL RECURSOS 2016'!$P:$P,CONCATENATE("M001",$A33,1,$F$8),'TOTAL RECURSOS 2016'!$N:$N)</f>
        <v>112512</v>
      </c>
      <c r="F33" s="21">
        <f>+SUMIF('TOTAL RECURSOS 2016'!$P:$P,CONCATENATE("E006",$A33,1,$F$8),'TOTAL RECURSOS 2016'!$N:$N)</f>
        <v>1525588</v>
      </c>
      <c r="G33" s="21">
        <f>+SUMIF('TOTAL RECURSOS 2016'!$P:$P,CONCATENATE("K024",$A33,1,$G$8),'TOTAL RECURSOS 2016'!$N:$N)</f>
        <v>0</v>
      </c>
      <c r="H33" s="21">
        <f>+SUMIF('TOTAL RECURSOS 2016'!$P:$P,CONCATENATE("O001",$A33,4,$F$8),'TOTAL RECURSOS 2016'!$N:$N)</f>
        <v>0</v>
      </c>
      <c r="I33" s="21">
        <f>+SUMIF('TOTAL RECURSOS 2016'!$P:$P,CONCATENATE("M001",$A33,4,$F$8),'TOTAL RECURSOS 2016'!$N:$N)</f>
        <v>0</v>
      </c>
      <c r="J33" s="21">
        <f>+SUMIF('TOTAL RECURSOS 2016'!$P:$P,CONCATENATE("E006",$A33,4,$F$8),'TOTAL RECURSOS 2016'!$N:$N)</f>
        <v>0</v>
      </c>
    </row>
    <row r="34" spans="1:10" ht="17.100000000000001" customHeight="1" x14ac:dyDescent="0.25">
      <c r="A34" s="27" t="s">
        <v>11</v>
      </c>
      <c r="B34" s="20" t="s">
        <v>228</v>
      </c>
      <c r="C34" s="21">
        <f>+SUM(D34:J34)</f>
        <v>4465940</v>
      </c>
      <c r="D34" s="21">
        <f>+SUMIF('TOTAL RECURSOS 2016'!$P:$P,CONCATENATE("O001",$A34,1,$F$8),'TOTAL RECURSOS 2016'!$N:$N)</f>
        <v>124470</v>
      </c>
      <c r="E34" s="21">
        <f>+SUMIF('TOTAL RECURSOS 2016'!$P:$P,CONCATENATE("M001",$A34,1,$F$8),'TOTAL RECURSOS 2016'!$N:$N)</f>
        <v>313732</v>
      </c>
      <c r="F34" s="21">
        <f>+SUMIF('TOTAL RECURSOS 2016'!$P:$P,CONCATENATE("E006",$A34,1,$F$8),'TOTAL RECURSOS 2016'!$N:$N)</f>
        <v>4027738</v>
      </c>
      <c r="G34" s="21">
        <f>+SUMIF('TOTAL RECURSOS 2016'!$P:$P,CONCATENATE("K024",$A34,1,$G$8),'TOTAL RECURSOS 2016'!$N:$N)</f>
        <v>0</v>
      </c>
      <c r="H34" s="21">
        <f>+SUMIF('TOTAL RECURSOS 2016'!$P:$P,CONCATENATE("O001",$A34,4,$F$8),'TOTAL RECURSOS 2016'!$N:$N)</f>
        <v>0</v>
      </c>
      <c r="I34" s="21">
        <f>+SUMIF('TOTAL RECURSOS 2016'!$P:$P,CONCATENATE("M001",$A34,4,$F$8),'TOTAL RECURSOS 2016'!$N:$N)</f>
        <v>0</v>
      </c>
      <c r="J34" s="21">
        <f>+SUMIF('TOTAL RECURSOS 2016'!$P:$P,CONCATENATE("E006",$A34,4,$F$8),'TOTAL RECURSOS 2016'!$N:$N)</f>
        <v>0</v>
      </c>
    </row>
    <row r="35" spans="1:10" ht="17.100000000000001" customHeight="1" x14ac:dyDescent="0.25">
      <c r="A35" s="27" t="s">
        <v>12</v>
      </c>
      <c r="B35" s="20" t="s">
        <v>229</v>
      </c>
      <c r="C35" s="21">
        <f>+SUM(D35:J35)</f>
        <v>14366350</v>
      </c>
      <c r="D35" s="21">
        <f>+SUMIF('TOTAL RECURSOS 2016'!$P:$P,CONCATENATE("O001",$A35,1,$F$8),'TOTAL RECURSOS 2016'!$N:$N)</f>
        <v>385880</v>
      </c>
      <c r="E35" s="21">
        <f>+SUMIF('TOTAL RECURSOS 2016'!$P:$P,CONCATENATE("M001",$A35,1,$F$8),'TOTAL RECURSOS 2016'!$N:$N)</f>
        <v>1499523</v>
      </c>
      <c r="F35" s="21">
        <f>+SUMIF('TOTAL RECURSOS 2016'!$P:$P,CONCATENATE("E006",$A35,1,$F$8),'TOTAL RECURSOS 2016'!$N:$N)</f>
        <v>12480947</v>
      </c>
      <c r="G35" s="21">
        <f>+SUMIF('TOTAL RECURSOS 2016'!$P:$P,CONCATENATE("K024",$A35,1,$G$8),'TOTAL RECURSOS 2016'!$N:$N)</f>
        <v>0</v>
      </c>
      <c r="H35" s="21">
        <f>+SUMIF('TOTAL RECURSOS 2016'!$P:$P,CONCATENATE("O001",$A35,4,$F$8),'TOTAL RECURSOS 2016'!$N:$N)</f>
        <v>0</v>
      </c>
      <c r="I35" s="21">
        <f>+SUMIF('TOTAL RECURSOS 2016'!$P:$P,CONCATENATE("M001",$A35,4,$F$8),'TOTAL RECURSOS 2016'!$N:$N)</f>
        <v>0</v>
      </c>
      <c r="J35" s="21">
        <f>+SUMIF('TOTAL RECURSOS 2016'!$P:$P,CONCATENATE("E006",$A35,4,$F$8),'TOTAL RECURSOS 2016'!$N:$N)</f>
        <v>0</v>
      </c>
    </row>
    <row r="36" spans="1:10" ht="17.100000000000001" customHeight="1" x14ac:dyDescent="0.25">
      <c r="A36" s="27" t="s">
        <v>13</v>
      </c>
      <c r="B36" s="20" t="s">
        <v>230</v>
      </c>
      <c r="C36" s="21">
        <f>+SUM(D36:J36)</f>
        <v>72875</v>
      </c>
      <c r="D36" s="21">
        <f>+SUMIF('TOTAL RECURSOS 2016'!$P:$P,CONCATENATE("O001",$A36,1,$F$8),'TOTAL RECURSOS 2016'!$N:$N)</f>
        <v>2683</v>
      </c>
      <c r="E36" s="21">
        <f>+SUMIF('TOTAL RECURSOS 2016'!$P:$P,CONCATENATE("M001",$A36,1,$F$8),'TOTAL RECURSOS 2016'!$N:$N)</f>
        <v>9242</v>
      </c>
      <c r="F36" s="21">
        <f>+SUMIF('TOTAL RECURSOS 2016'!$P:$P,CONCATENATE("E006",$A36,1,$F$8),'TOTAL RECURSOS 2016'!$N:$N)</f>
        <v>60950</v>
      </c>
      <c r="G36" s="21">
        <f>+SUMIF('TOTAL RECURSOS 2016'!$P:$P,CONCATENATE("K024",$A36,1,$G$8),'TOTAL RECURSOS 2016'!$N:$N)</f>
        <v>0</v>
      </c>
      <c r="H36" s="21">
        <f>+SUMIF('TOTAL RECURSOS 2016'!$P:$P,CONCATENATE("O001",$A36,4,$F$8),'TOTAL RECURSOS 2016'!$N:$N)</f>
        <v>0</v>
      </c>
      <c r="I36" s="21">
        <f>+SUMIF('TOTAL RECURSOS 2016'!$P:$P,CONCATENATE("M001",$A36,4,$F$8),'TOTAL RECURSOS 2016'!$N:$N)</f>
        <v>0</v>
      </c>
      <c r="J36" s="21">
        <f>+SUMIF('TOTAL RECURSOS 2016'!$P:$P,CONCATENATE("E006",$A36,4,$F$8),'TOTAL RECURSOS 2016'!$N:$N)</f>
        <v>0</v>
      </c>
    </row>
    <row r="37" spans="1:10" s="9" customFormat="1" ht="17.100000000000001" customHeight="1" x14ac:dyDescent="0.2">
      <c r="A37" s="25">
        <v>1500</v>
      </c>
      <c r="B37" s="18" t="s">
        <v>231</v>
      </c>
      <c r="C37" s="19">
        <f t="shared" ref="C37:J37" si="11">+C38+C41</f>
        <v>84204859</v>
      </c>
      <c r="D37" s="19">
        <f t="shared" si="11"/>
        <v>2774992</v>
      </c>
      <c r="E37" s="19">
        <f t="shared" si="11"/>
        <v>5983883</v>
      </c>
      <c r="F37" s="19">
        <f t="shared" si="11"/>
        <v>71965936</v>
      </c>
      <c r="G37" s="19">
        <f t="shared" si="11"/>
        <v>0</v>
      </c>
      <c r="H37" s="19">
        <f t="shared" si="11"/>
        <v>104292</v>
      </c>
      <c r="I37" s="19">
        <f t="shared" si="11"/>
        <v>347816</v>
      </c>
      <c r="J37" s="19">
        <f t="shared" si="11"/>
        <v>3027940</v>
      </c>
    </row>
    <row r="38" spans="1:10" ht="17.100000000000001" customHeight="1" x14ac:dyDescent="0.25">
      <c r="A38" s="26" t="s">
        <v>126</v>
      </c>
      <c r="B38" s="20" t="s">
        <v>232</v>
      </c>
      <c r="C38" s="21">
        <f t="shared" ref="C38:J38" si="12">+C39+C40</f>
        <v>80426298</v>
      </c>
      <c r="D38" s="21">
        <f t="shared" si="12"/>
        <v>2476479</v>
      </c>
      <c r="E38" s="21">
        <f t="shared" si="12"/>
        <v>5983883</v>
      </c>
      <c r="F38" s="21">
        <f t="shared" si="12"/>
        <v>71965936</v>
      </c>
      <c r="G38" s="21">
        <f t="shared" si="12"/>
        <v>0</v>
      </c>
      <c r="H38" s="21">
        <f t="shared" si="12"/>
        <v>0</v>
      </c>
      <c r="I38" s="21">
        <f t="shared" si="12"/>
        <v>0</v>
      </c>
      <c r="J38" s="21">
        <f t="shared" si="12"/>
        <v>0</v>
      </c>
    </row>
    <row r="39" spans="1:10" ht="17.100000000000001" customHeight="1" x14ac:dyDescent="0.25">
      <c r="A39" s="27" t="s">
        <v>14</v>
      </c>
      <c r="B39" s="20" t="s">
        <v>233</v>
      </c>
      <c r="C39" s="21">
        <f>+SUM(D39:J39)</f>
        <v>78743117</v>
      </c>
      <c r="D39" s="21">
        <f>+SUMIF('TOTAL RECURSOS 2016'!$P:$P,CONCATENATE("O001",$A39,1,$F$8),'TOTAL RECURSOS 2016'!$N:$N)</f>
        <v>2402512</v>
      </c>
      <c r="E39" s="21">
        <f>+SUMIF('TOTAL RECURSOS 2016'!$P:$P,CONCATENATE("M001",$A39,1,$F$8),'TOTAL RECURSOS 2016'!$N:$N)</f>
        <v>5723033</v>
      </c>
      <c r="F39" s="21">
        <f>+SUMIF('TOTAL RECURSOS 2016'!$P:$P,CONCATENATE("E006",$A39,1,$F$8),'TOTAL RECURSOS 2016'!$N:$N)</f>
        <v>70617572</v>
      </c>
      <c r="G39" s="21">
        <f>+SUMIF('TOTAL RECURSOS 2016'!$P:$P,CONCATENATE("K024",$A39,1,$G$8),'TOTAL RECURSOS 2016'!$N:$N)</f>
        <v>0</v>
      </c>
      <c r="H39" s="21">
        <f>+SUMIF('TOTAL RECURSOS 2016'!$P:$P,CONCATENATE("O001",$A39,4,$F$8),'TOTAL RECURSOS 2016'!$N:$N)</f>
        <v>0</v>
      </c>
      <c r="I39" s="21">
        <f>+SUMIF('TOTAL RECURSOS 2016'!$P:$P,CONCATENATE("M001",$A39,4,$F$8),'TOTAL RECURSOS 2016'!$N:$N)</f>
        <v>0</v>
      </c>
      <c r="J39" s="21">
        <f>+SUMIF('TOTAL RECURSOS 2016'!$P:$P,CONCATENATE("E006",$A39,4,$F$8),'TOTAL RECURSOS 2016'!$N:$N)</f>
        <v>0</v>
      </c>
    </row>
    <row r="40" spans="1:10" ht="17.100000000000001" customHeight="1" x14ac:dyDescent="0.25">
      <c r="A40" s="27" t="s">
        <v>15</v>
      </c>
      <c r="B40" s="20" t="s">
        <v>234</v>
      </c>
      <c r="C40" s="21">
        <f>+SUM(D40:J40)</f>
        <v>1683181</v>
      </c>
      <c r="D40" s="21">
        <f>+SUMIF('TOTAL RECURSOS 2016'!$P:$P,CONCATENATE("O001",$A40,1,$F$8),'TOTAL RECURSOS 2016'!$N:$N)</f>
        <v>73967</v>
      </c>
      <c r="E40" s="21">
        <f>+SUMIF('TOTAL RECURSOS 2016'!$P:$P,CONCATENATE("M001",$A40,1,$F$8),'TOTAL RECURSOS 2016'!$N:$N)</f>
        <v>260850</v>
      </c>
      <c r="F40" s="21">
        <f>+SUMIF('TOTAL RECURSOS 2016'!$P:$P,CONCATENATE("E006",$A40,1,$F$8),'TOTAL RECURSOS 2016'!$N:$N)</f>
        <v>1348364</v>
      </c>
      <c r="G40" s="21">
        <f>+SUMIF('TOTAL RECURSOS 2016'!$P:$P,CONCATENATE("K024",$A40,1,$G$8),'TOTAL RECURSOS 2016'!$N:$N)</f>
        <v>0</v>
      </c>
      <c r="H40" s="21">
        <f>+SUMIF('TOTAL RECURSOS 2016'!$P:$P,CONCATENATE("O001",$A40,4,$F$8),'TOTAL RECURSOS 2016'!$N:$N)</f>
        <v>0</v>
      </c>
      <c r="I40" s="21">
        <f>+SUMIF('TOTAL RECURSOS 2016'!$P:$P,CONCATENATE("M001",$A40,4,$F$8),'TOTAL RECURSOS 2016'!$N:$N)</f>
        <v>0</v>
      </c>
      <c r="J40" s="21">
        <f>+SUMIF('TOTAL RECURSOS 2016'!$P:$P,CONCATENATE("E006",$A40,4,$F$8),'TOTAL RECURSOS 2016'!$N:$N)</f>
        <v>0</v>
      </c>
    </row>
    <row r="41" spans="1:10" ht="17.100000000000001" customHeight="1" x14ac:dyDescent="0.25">
      <c r="A41" s="26" t="s">
        <v>127</v>
      </c>
      <c r="B41" s="20" t="s">
        <v>235</v>
      </c>
      <c r="C41" s="21">
        <f t="shared" ref="C41:J41" si="13">+C42</f>
        <v>3778561</v>
      </c>
      <c r="D41" s="21">
        <f t="shared" si="13"/>
        <v>298513</v>
      </c>
      <c r="E41" s="21">
        <f t="shared" si="13"/>
        <v>0</v>
      </c>
      <c r="F41" s="21">
        <f t="shared" si="13"/>
        <v>0</v>
      </c>
      <c r="G41" s="21">
        <f t="shared" si="13"/>
        <v>0</v>
      </c>
      <c r="H41" s="21">
        <f t="shared" si="13"/>
        <v>104292</v>
      </c>
      <c r="I41" s="21">
        <f t="shared" si="13"/>
        <v>347816</v>
      </c>
      <c r="J41" s="21">
        <f t="shared" si="13"/>
        <v>3027940</v>
      </c>
    </row>
    <row r="42" spans="1:10" ht="17.100000000000001" customHeight="1" x14ac:dyDescent="0.25">
      <c r="A42" s="27" t="s">
        <v>24</v>
      </c>
      <c r="B42" s="20" t="s">
        <v>236</v>
      </c>
      <c r="C42" s="21">
        <f>+SUM(D42:J42)</f>
        <v>3778561</v>
      </c>
      <c r="D42" s="21">
        <f>+SUMIF('TOTAL RECURSOS 2016'!$P:$P,CONCATENATE("O001",$A42,1,$F$8),'TOTAL RECURSOS 2016'!$N:$N)</f>
        <v>298513</v>
      </c>
      <c r="E42" s="21">
        <f>+SUMIF('TOTAL RECURSOS 2016'!$P:$P,CONCATENATE("M001",$A42,1,$F$8),'TOTAL RECURSOS 2016'!$N:$N)</f>
        <v>0</v>
      </c>
      <c r="F42" s="21">
        <f>+SUMIF('TOTAL RECURSOS 2016'!$P:$P,CONCATENATE("E006",$A42,1,$F$8),'TOTAL RECURSOS 2016'!$N:$N)</f>
        <v>0</v>
      </c>
      <c r="G42" s="21">
        <f>+SUMIF('TOTAL RECURSOS 2016'!$P:$P,CONCATENATE("K024",$A42,1,$G$8),'TOTAL RECURSOS 2016'!$N:$N)</f>
        <v>0</v>
      </c>
      <c r="H42" s="21">
        <f>+SUMIF('TOTAL RECURSOS 2016'!$P:$P,CONCATENATE("O001",$A42,4,$F$8),'TOTAL RECURSOS 2016'!$N:$N)</f>
        <v>104292</v>
      </c>
      <c r="I42" s="21">
        <f>+SUMIF('TOTAL RECURSOS 2016'!$P:$P,CONCATENATE("M001",$A42,4,$F$8),'TOTAL RECURSOS 2016'!$N:$N)</f>
        <v>347816</v>
      </c>
      <c r="J42" s="21">
        <f>+SUMIF('TOTAL RECURSOS 2016'!$P:$P,CONCATENATE("E006",$A42,4,$F$8),'TOTAL RECURSOS 2016'!$N:$N)</f>
        <v>3027940</v>
      </c>
    </row>
    <row r="43" spans="1:10" s="9" customFormat="1" ht="17.100000000000001" customHeight="1" x14ac:dyDescent="0.2">
      <c r="A43" s="25">
        <v>1600</v>
      </c>
      <c r="B43" s="18" t="s">
        <v>433</v>
      </c>
      <c r="C43" s="19">
        <f t="shared" ref="C43:J43" si="14">+C44</f>
        <v>0</v>
      </c>
      <c r="D43" s="19">
        <f t="shared" si="14"/>
        <v>0</v>
      </c>
      <c r="E43" s="19">
        <f t="shared" si="14"/>
        <v>0</v>
      </c>
      <c r="F43" s="19">
        <f t="shared" si="14"/>
        <v>0</v>
      </c>
      <c r="G43" s="19">
        <f t="shared" si="14"/>
        <v>0</v>
      </c>
      <c r="H43" s="19">
        <f t="shared" si="14"/>
        <v>0</v>
      </c>
      <c r="I43" s="19">
        <f t="shared" si="14"/>
        <v>0</v>
      </c>
      <c r="J43" s="19">
        <f t="shared" si="14"/>
        <v>0</v>
      </c>
    </row>
    <row r="44" spans="1:10" ht="17.100000000000001" customHeight="1" x14ac:dyDescent="0.25">
      <c r="A44" s="26">
        <v>161</v>
      </c>
      <c r="B44" s="20" t="s">
        <v>434</v>
      </c>
      <c r="C44" s="21">
        <f t="shared" ref="C44:J44" si="15">+SUM(C45:C52)</f>
        <v>0</v>
      </c>
      <c r="D44" s="21">
        <f t="shared" si="15"/>
        <v>0</v>
      </c>
      <c r="E44" s="21">
        <f t="shared" si="15"/>
        <v>0</v>
      </c>
      <c r="F44" s="21">
        <f t="shared" si="15"/>
        <v>0</v>
      </c>
      <c r="G44" s="21">
        <f t="shared" si="15"/>
        <v>0</v>
      </c>
      <c r="H44" s="21">
        <f t="shared" si="15"/>
        <v>0</v>
      </c>
      <c r="I44" s="21">
        <f t="shared" si="15"/>
        <v>0</v>
      </c>
      <c r="J44" s="21">
        <f t="shared" si="15"/>
        <v>0</v>
      </c>
    </row>
    <row r="45" spans="1:10" ht="17.100000000000001" customHeight="1" x14ac:dyDescent="0.25">
      <c r="A45" s="27" t="s">
        <v>420</v>
      </c>
      <c r="B45" s="20" t="s">
        <v>435</v>
      </c>
      <c r="C45" s="21">
        <f t="shared" ref="C45:C52" si="16">+SUM(D45:J45)</f>
        <v>0</v>
      </c>
      <c r="D45" s="21">
        <f>+SUMIF('TOTAL RECURSOS 2016'!$P:$P,CONCATENATE("O001",$A45,1,$F$8),'TOTAL RECURSOS 2016'!$N:$N)</f>
        <v>0</v>
      </c>
      <c r="E45" s="21">
        <f>+SUMIF('TOTAL RECURSOS 2016'!$P:$P,CONCATENATE("M001",$A45,1,$F$8),'TOTAL RECURSOS 2016'!$N:$N)</f>
        <v>0</v>
      </c>
      <c r="F45" s="21">
        <f>+SUMIF('TOTAL RECURSOS 2016'!$P:$P,CONCATENATE("E006",$A45,1,$F$8),'TOTAL RECURSOS 2016'!$N:$N)</f>
        <v>0</v>
      </c>
      <c r="G45" s="21">
        <f>+SUMIF('TOTAL RECURSOS 2016'!$P:$P,CONCATENATE("K024",$A45,1,$G$8),'TOTAL RECURSOS 2016'!$N:$N)</f>
        <v>0</v>
      </c>
      <c r="H45" s="21">
        <f>+SUMIF('TOTAL RECURSOS 2016'!$P:$P,CONCATENATE("O001",$A45,4,$F$8),'TOTAL RECURSOS 2016'!$N:$N)</f>
        <v>0</v>
      </c>
      <c r="I45" s="21">
        <f>+SUMIF('TOTAL RECURSOS 2016'!$P:$P,CONCATENATE("M001",$A45,4,$F$8),'TOTAL RECURSOS 2016'!$N:$N)</f>
        <v>0</v>
      </c>
      <c r="J45" s="21">
        <f>+SUMIF('TOTAL RECURSOS 2016'!$P:$P,CONCATENATE("E006",$A45,4,$F$8),'TOTAL RECURSOS 2016'!$N:$N)</f>
        <v>0</v>
      </c>
    </row>
    <row r="46" spans="1:10" ht="17.100000000000001" customHeight="1" x14ac:dyDescent="0.25">
      <c r="A46" s="27">
        <v>16102</v>
      </c>
      <c r="B46" s="20" t="s">
        <v>436</v>
      </c>
      <c r="C46" s="21">
        <f t="shared" si="16"/>
        <v>0</v>
      </c>
      <c r="D46" s="21">
        <f>+SUMIF('TOTAL RECURSOS 2016'!$P:$P,CONCATENATE("O001",$A46,1,$F$8),'TOTAL RECURSOS 2016'!$N:$N)</f>
        <v>0</v>
      </c>
      <c r="E46" s="21">
        <f>+SUMIF('TOTAL RECURSOS 2016'!$P:$P,CONCATENATE("M001",$A46,1,$F$8),'TOTAL RECURSOS 2016'!$N:$N)</f>
        <v>0</v>
      </c>
      <c r="F46" s="21">
        <f>+SUMIF('TOTAL RECURSOS 2016'!$P:$P,CONCATENATE("E006",$A46,1,$F$8),'TOTAL RECURSOS 2016'!$N:$N)</f>
        <v>0</v>
      </c>
      <c r="G46" s="21">
        <f>+SUMIF('TOTAL RECURSOS 2016'!$P:$P,CONCATENATE("K024",$A46,1,$G$8),'TOTAL RECURSOS 2016'!$N:$N)</f>
        <v>0</v>
      </c>
      <c r="H46" s="21">
        <f>+SUMIF('TOTAL RECURSOS 2016'!$P:$P,CONCATENATE("O001",$A46,4,$F$8),'TOTAL RECURSOS 2016'!$N:$N)</f>
        <v>0</v>
      </c>
      <c r="I46" s="21">
        <f>+SUMIF('TOTAL RECURSOS 2016'!$P:$P,CONCATENATE("M001",$A46,4,$F$8),'TOTAL RECURSOS 2016'!$N:$N)</f>
        <v>0</v>
      </c>
      <c r="J46" s="21">
        <f>+SUMIF('TOTAL RECURSOS 2016'!$P:$P,CONCATENATE("E006",$A46,4,$F$8),'TOTAL RECURSOS 2016'!$N:$N)</f>
        <v>0</v>
      </c>
    </row>
    <row r="47" spans="1:10" ht="17.100000000000001" customHeight="1" x14ac:dyDescent="0.25">
      <c r="A47" s="27" t="s">
        <v>419</v>
      </c>
      <c r="B47" s="20" t="s">
        <v>436</v>
      </c>
      <c r="C47" s="21">
        <f t="shared" si="16"/>
        <v>0</v>
      </c>
      <c r="D47" s="21">
        <f>+SUMIF('TOTAL RECURSOS 2016'!$P:$P,CONCATENATE("O001",$A47,1,$F$8),'TOTAL RECURSOS 2016'!$N:$N)</f>
        <v>0</v>
      </c>
      <c r="E47" s="21">
        <f>+SUMIF('TOTAL RECURSOS 2016'!$P:$P,CONCATENATE("M001",$A47,1,$F$8),'TOTAL RECURSOS 2016'!$N:$N)</f>
        <v>0</v>
      </c>
      <c r="F47" s="21">
        <f>+SUMIF('TOTAL RECURSOS 2016'!$P:$P,CONCATENATE("E006",$A47,1,$F$8),'TOTAL RECURSOS 2016'!$N:$N)</f>
        <v>0</v>
      </c>
      <c r="G47" s="21">
        <f>+SUMIF('TOTAL RECURSOS 2016'!$P:$P,CONCATENATE("K024",$A47,1,$G$8),'TOTAL RECURSOS 2016'!$N:$N)</f>
        <v>0</v>
      </c>
      <c r="H47" s="21">
        <f>+SUMIF('TOTAL RECURSOS 2016'!$P:$P,CONCATENATE("O001",$A47,4,$F$8),'TOTAL RECURSOS 2016'!$N:$N)</f>
        <v>0</v>
      </c>
      <c r="I47" s="21">
        <f>+SUMIF('TOTAL RECURSOS 2016'!$P:$P,CONCATENATE("M001",$A47,4,$F$8),'TOTAL RECURSOS 2016'!$N:$N)</f>
        <v>0</v>
      </c>
      <c r="J47" s="21">
        <f>+SUMIF('TOTAL RECURSOS 2016'!$P:$P,CONCATENATE("E006",$A47,4,$F$8),'TOTAL RECURSOS 2016'!$N:$N)</f>
        <v>0</v>
      </c>
    </row>
    <row r="48" spans="1:10" ht="17.100000000000001" customHeight="1" x14ac:dyDescent="0.25">
      <c r="A48" s="27" t="s">
        <v>418</v>
      </c>
      <c r="B48" s="20" t="s">
        <v>438</v>
      </c>
      <c r="C48" s="21">
        <f t="shared" si="16"/>
        <v>0</v>
      </c>
      <c r="D48" s="21">
        <f>+SUMIF('TOTAL RECURSOS 2016'!$P:$P,CONCATENATE("O001",$A48,1,$F$8),'TOTAL RECURSOS 2016'!$N:$N)</f>
        <v>0</v>
      </c>
      <c r="E48" s="21">
        <f>+SUMIF('TOTAL RECURSOS 2016'!$P:$P,CONCATENATE("M001",$A48,1,$F$8),'TOTAL RECURSOS 2016'!$N:$N)</f>
        <v>0</v>
      </c>
      <c r="F48" s="21">
        <f>+SUMIF('TOTAL RECURSOS 2016'!$P:$P,CONCATENATE("E006",$A48,1,$F$8),'TOTAL RECURSOS 2016'!$N:$N)</f>
        <v>0</v>
      </c>
      <c r="G48" s="21">
        <f>+SUMIF('TOTAL RECURSOS 2016'!$P:$P,CONCATENATE("K024",$A48,1,$G$8),'TOTAL RECURSOS 2016'!$N:$N)</f>
        <v>0</v>
      </c>
      <c r="H48" s="21">
        <f>+SUMIF('TOTAL RECURSOS 2016'!$P:$P,CONCATENATE("O001",$A48,4,$F$8),'TOTAL RECURSOS 2016'!$N:$N)</f>
        <v>0</v>
      </c>
      <c r="I48" s="21">
        <f>+SUMIF('TOTAL RECURSOS 2016'!$P:$P,CONCATENATE("M001",$A48,4,$F$8),'TOTAL RECURSOS 2016'!$N:$N)</f>
        <v>0</v>
      </c>
      <c r="J48" s="21">
        <f>+SUMIF('TOTAL RECURSOS 2016'!$P:$P,CONCATENATE("E006",$A48,4,$F$8),'TOTAL RECURSOS 2016'!$N:$N)</f>
        <v>0</v>
      </c>
    </row>
    <row r="49" spans="1:10" ht="17.100000000000001" customHeight="1" x14ac:dyDescent="0.25">
      <c r="A49" s="27" t="s">
        <v>417</v>
      </c>
      <c r="B49" s="20" t="s">
        <v>439</v>
      </c>
      <c r="C49" s="21">
        <f t="shared" si="16"/>
        <v>0</v>
      </c>
      <c r="D49" s="21">
        <f>+SUMIF('TOTAL RECURSOS 2016'!$P:$P,CONCATENATE("O001",$A49,1,$F$8),'TOTAL RECURSOS 2016'!$N:$N)</f>
        <v>0</v>
      </c>
      <c r="E49" s="21">
        <f>+SUMIF('TOTAL RECURSOS 2016'!$P:$P,CONCATENATE("M001",$A49,1,$F$8),'TOTAL RECURSOS 2016'!$N:$N)</f>
        <v>0</v>
      </c>
      <c r="F49" s="21">
        <f>+SUMIF('TOTAL RECURSOS 2016'!$P:$P,CONCATENATE("E006",$A49,1,$F$8),'TOTAL RECURSOS 2016'!$N:$N)</f>
        <v>0</v>
      </c>
      <c r="G49" s="21">
        <f>+SUMIF('TOTAL RECURSOS 2016'!$P:$P,CONCATENATE("K024",$A49,1,$G$8),'TOTAL RECURSOS 2016'!$N:$N)</f>
        <v>0</v>
      </c>
      <c r="H49" s="21">
        <f>+SUMIF('TOTAL RECURSOS 2016'!$P:$P,CONCATENATE("O001",$A49,4,$F$8),'TOTAL RECURSOS 2016'!$N:$N)</f>
        <v>0</v>
      </c>
      <c r="I49" s="21">
        <f>+SUMIF('TOTAL RECURSOS 2016'!$P:$P,CONCATENATE("M001",$A49,4,$F$8),'TOTAL RECURSOS 2016'!$N:$N)</f>
        <v>0</v>
      </c>
      <c r="J49" s="21">
        <f>+SUMIF('TOTAL RECURSOS 2016'!$P:$P,CONCATENATE("E006",$A49,4,$F$8),'TOTAL RECURSOS 2016'!$N:$N)</f>
        <v>0</v>
      </c>
    </row>
    <row r="50" spans="1:10" ht="17.100000000000001" customHeight="1" x14ac:dyDescent="0.25">
      <c r="A50" s="27" t="s">
        <v>416</v>
      </c>
      <c r="B50" s="20" t="s">
        <v>437</v>
      </c>
      <c r="C50" s="21">
        <f t="shared" si="16"/>
        <v>0</v>
      </c>
      <c r="D50" s="21">
        <f>+SUMIF('TOTAL RECURSOS 2016'!$P:$P,CONCATENATE("O001",$A50,1,$F$8),'TOTAL RECURSOS 2016'!$N:$N)</f>
        <v>0</v>
      </c>
      <c r="E50" s="21">
        <f>+SUMIF('TOTAL RECURSOS 2016'!$P:$P,CONCATENATE("M001",$A50,1,$F$8),'TOTAL RECURSOS 2016'!$N:$N)</f>
        <v>0</v>
      </c>
      <c r="F50" s="21">
        <f>+SUMIF('TOTAL RECURSOS 2016'!$P:$P,CONCATENATE("E006",$A50,1,$F$8),'TOTAL RECURSOS 2016'!$N:$N)</f>
        <v>0</v>
      </c>
      <c r="G50" s="21">
        <f>+SUMIF('TOTAL RECURSOS 2016'!$P:$P,CONCATENATE("K024",$A50,1,$G$8),'TOTAL RECURSOS 2016'!$N:$N)</f>
        <v>0</v>
      </c>
      <c r="H50" s="21">
        <f>+SUMIF('TOTAL RECURSOS 2016'!$P:$P,CONCATENATE("O001",$A50,4,$F$8),'TOTAL RECURSOS 2016'!$N:$N)</f>
        <v>0</v>
      </c>
      <c r="I50" s="21">
        <f>+SUMIF('TOTAL RECURSOS 2016'!$P:$P,CONCATENATE("M001",$A50,4,$F$8),'TOTAL RECURSOS 2016'!$N:$N)</f>
        <v>0</v>
      </c>
      <c r="J50" s="21">
        <f>+SUMIF('TOTAL RECURSOS 2016'!$P:$P,CONCATENATE("E006",$A50,4,$F$8),'TOTAL RECURSOS 2016'!$N:$N)</f>
        <v>0</v>
      </c>
    </row>
    <row r="51" spans="1:10" ht="17.100000000000001" customHeight="1" x14ac:dyDescent="0.25">
      <c r="A51" s="27">
        <v>16107</v>
      </c>
      <c r="B51" s="20" t="s">
        <v>440</v>
      </c>
      <c r="C51" s="21">
        <f t="shared" si="16"/>
        <v>0</v>
      </c>
      <c r="D51" s="21">
        <f>+SUMIF('TOTAL RECURSOS 2016'!$P:$P,CONCATENATE("O001",$A51,1,$F$8),'TOTAL RECURSOS 2016'!$N:$N)</f>
        <v>0</v>
      </c>
      <c r="E51" s="21">
        <f>+SUMIF('TOTAL RECURSOS 2016'!$P:$P,CONCATENATE("M001",$A51,1,$F$8),'TOTAL RECURSOS 2016'!$N:$N)</f>
        <v>0</v>
      </c>
      <c r="F51" s="21">
        <f>+SUMIF('TOTAL RECURSOS 2016'!$P:$P,CONCATENATE("E006",$A51,1,$F$8),'TOTAL RECURSOS 2016'!$N:$N)</f>
        <v>0</v>
      </c>
      <c r="G51" s="21">
        <f>+SUMIF('TOTAL RECURSOS 2016'!$P:$P,CONCATENATE("K024",$A51,1,$G$8),'TOTAL RECURSOS 2016'!$N:$N)</f>
        <v>0</v>
      </c>
      <c r="H51" s="21">
        <f>+SUMIF('TOTAL RECURSOS 2016'!$P:$P,CONCATENATE("O001",$A51,4,$F$8),'TOTAL RECURSOS 2016'!$N:$N)</f>
        <v>0</v>
      </c>
      <c r="I51" s="21">
        <f>+SUMIF('TOTAL RECURSOS 2016'!$P:$P,CONCATENATE("M001",$A51,4,$F$8),'TOTAL RECURSOS 2016'!$N:$N)</f>
        <v>0</v>
      </c>
      <c r="J51" s="21">
        <f>+SUMIF('TOTAL RECURSOS 2016'!$P:$P,CONCATENATE("E006",$A51,4,$F$8),'TOTAL RECURSOS 2016'!$N:$N)</f>
        <v>0</v>
      </c>
    </row>
    <row r="52" spans="1:10" ht="17.100000000000001" customHeight="1" x14ac:dyDescent="0.25">
      <c r="A52" s="27">
        <v>16108</v>
      </c>
      <c r="B52" s="20" t="s">
        <v>441</v>
      </c>
      <c r="C52" s="21">
        <f t="shared" si="16"/>
        <v>0</v>
      </c>
      <c r="D52" s="21">
        <f>+SUMIF('TOTAL RECURSOS 2016'!$P:$P,CONCATENATE("O001",$A52,1,$F$8),'TOTAL RECURSOS 2016'!$N:$N)</f>
        <v>0</v>
      </c>
      <c r="E52" s="21">
        <f>+SUMIF('TOTAL RECURSOS 2016'!$P:$P,CONCATENATE("M001",$A52,1,$F$8),'TOTAL RECURSOS 2016'!$N:$N)</f>
        <v>0</v>
      </c>
      <c r="F52" s="21">
        <f>+SUMIF('TOTAL RECURSOS 2016'!$P:$P,CONCATENATE("E006",$A52,1,$F$8),'TOTAL RECURSOS 2016'!$N:$N)</f>
        <v>0</v>
      </c>
      <c r="G52" s="21">
        <f>+SUMIF('TOTAL RECURSOS 2016'!$P:$P,CONCATENATE("K024",$A52,1,$G$8),'TOTAL RECURSOS 2016'!$N:$N)</f>
        <v>0</v>
      </c>
      <c r="H52" s="21">
        <f>+SUMIF('TOTAL RECURSOS 2016'!$P:$P,CONCATENATE("O001",$A52,4,$F$8),'TOTAL RECURSOS 2016'!$N:$N)</f>
        <v>0</v>
      </c>
      <c r="I52" s="21">
        <f>+SUMIF('TOTAL RECURSOS 2016'!$P:$P,CONCATENATE("M001",$A52,4,$F$8),'TOTAL RECURSOS 2016'!$N:$N)</f>
        <v>0</v>
      </c>
      <c r="J52" s="21">
        <f>+SUMIF('TOTAL RECURSOS 2016'!$P:$P,CONCATENATE("E006",$A52,4,$F$8),'TOTAL RECURSOS 2016'!$N:$N)</f>
        <v>0</v>
      </c>
    </row>
    <row r="53" spans="1:10" s="9" customFormat="1" ht="17.100000000000001" customHeight="1" x14ac:dyDescent="0.2">
      <c r="A53" s="22">
        <v>2000</v>
      </c>
      <c r="B53" s="23" t="s">
        <v>237</v>
      </c>
      <c r="C53" s="17">
        <f t="shared" ref="C53:J53" si="17">+C54+C66+C72++C91+C102+C107+C116</f>
        <v>20842876</v>
      </c>
      <c r="D53" s="17">
        <f t="shared" si="17"/>
        <v>0</v>
      </c>
      <c r="E53" s="17">
        <f t="shared" si="17"/>
        <v>0</v>
      </c>
      <c r="F53" s="17">
        <f t="shared" si="17"/>
        <v>3850000</v>
      </c>
      <c r="G53" s="17">
        <f t="shared" si="17"/>
        <v>0</v>
      </c>
      <c r="H53" s="17">
        <f t="shared" si="17"/>
        <v>19000</v>
      </c>
      <c r="I53" s="17">
        <f t="shared" si="17"/>
        <v>197000</v>
      </c>
      <c r="J53" s="17">
        <f t="shared" si="17"/>
        <v>16776876</v>
      </c>
    </row>
    <row r="54" spans="1:10" s="9" customFormat="1" ht="17.100000000000001" customHeight="1" x14ac:dyDescent="0.2">
      <c r="A54" s="25">
        <v>2100</v>
      </c>
      <c r="B54" s="18" t="s">
        <v>238</v>
      </c>
      <c r="C54" s="19">
        <f t="shared" ref="C54:J54" si="18">+C55+C57+C59+C61+C64</f>
        <v>2238876</v>
      </c>
      <c r="D54" s="19">
        <f t="shared" si="18"/>
        <v>0</v>
      </c>
      <c r="E54" s="19">
        <f t="shared" si="18"/>
        <v>0</v>
      </c>
      <c r="F54" s="19">
        <f t="shared" si="18"/>
        <v>0</v>
      </c>
      <c r="G54" s="19">
        <f t="shared" si="18"/>
        <v>0</v>
      </c>
      <c r="H54" s="19">
        <f t="shared" si="18"/>
        <v>3000</v>
      </c>
      <c r="I54" s="19">
        <f t="shared" si="18"/>
        <v>38000</v>
      </c>
      <c r="J54" s="19">
        <f t="shared" si="18"/>
        <v>2197876</v>
      </c>
    </row>
    <row r="55" spans="1:10" ht="17.100000000000001" customHeight="1" x14ac:dyDescent="0.25">
      <c r="A55" s="26" t="s">
        <v>128</v>
      </c>
      <c r="B55" s="20" t="s">
        <v>239</v>
      </c>
      <c r="C55" s="21">
        <f t="shared" ref="C55:J55" si="19">+C56</f>
        <v>487476</v>
      </c>
      <c r="D55" s="21">
        <f t="shared" si="19"/>
        <v>0</v>
      </c>
      <c r="E55" s="21">
        <f t="shared" si="19"/>
        <v>0</v>
      </c>
      <c r="F55" s="21">
        <f t="shared" si="19"/>
        <v>0</v>
      </c>
      <c r="G55" s="21">
        <f t="shared" si="19"/>
        <v>0</v>
      </c>
      <c r="H55" s="21">
        <f t="shared" si="19"/>
        <v>2000</v>
      </c>
      <c r="I55" s="21">
        <f t="shared" si="19"/>
        <v>15000</v>
      </c>
      <c r="J55" s="21">
        <f t="shared" si="19"/>
        <v>470476</v>
      </c>
    </row>
    <row r="56" spans="1:10" ht="17.100000000000001" customHeight="1" x14ac:dyDescent="0.25">
      <c r="A56" s="27" t="s">
        <v>25</v>
      </c>
      <c r="B56" s="20" t="s">
        <v>240</v>
      </c>
      <c r="C56" s="21">
        <f>+SUM(D56:J56)</f>
        <v>487476</v>
      </c>
      <c r="D56" s="21">
        <f>+SUMIF('TOTAL RECURSOS 2016'!$P:$P,CONCATENATE("O001",$A56,1,$F$8),'TOTAL RECURSOS 2016'!$N:$N)</f>
        <v>0</v>
      </c>
      <c r="E56" s="21">
        <f>+SUMIF('TOTAL RECURSOS 2016'!$P:$P,CONCATENATE("M001",$A56,1,$F$8),'TOTAL RECURSOS 2016'!$N:$N)</f>
        <v>0</v>
      </c>
      <c r="F56" s="21">
        <f>+SUMIF('TOTAL RECURSOS 2016'!$P:$P,CONCATENATE("E006",$A56,1,$F$8),'TOTAL RECURSOS 2016'!$N:$N)</f>
        <v>0</v>
      </c>
      <c r="G56" s="21">
        <f>+SUMIF('TOTAL RECURSOS 2016'!$P:$P,CONCATENATE("K024",$A56,1,$G$8),'TOTAL RECURSOS 2016'!$N:$N)</f>
        <v>0</v>
      </c>
      <c r="H56" s="21">
        <f>+SUMIF('TOTAL RECURSOS 2016'!$P:$P,CONCATENATE("O001",$A56,4,$F$8),'TOTAL RECURSOS 2016'!$N:$N)</f>
        <v>2000</v>
      </c>
      <c r="I56" s="21">
        <f>+SUMIF('TOTAL RECURSOS 2016'!$P:$P,CONCATENATE("M001",$A56,4,$F$8),'TOTAL RECURSOS 2016'!$N:$N)</f>
        <v>15000</v>
      </c>
      <c r="J56" s="21">
        <f>+SUMIF('TOTAL RECURSOS 2016'!$P:$P,CONCATENATE("E006",$A56,4,$F$8),'TOTAL RECURSOS 2016'!$N:$N)</f>
        <v>470476</v>
      </c>
    </row>
    <row r="57" spans="1:10" ht="17.100000000000001" customHeight="1" x14ac:dyDescent="0.25">
      <c r="A57" s="26" t="s">
        <v>129</v>
      </c>
      <c r="B57" s="20" t="s">
        <v>241</v>
      </c>
      <c r="C57" s="21">
        <f t="shared" ref="C57:J57" si="20">+C58</f>
        <v>40000</v>
      </c>
      <c r="D57" s="21">
        <f t="shared" si="20"/>
        <v>0</v>
      </c>
      <c r="E57" s="21">
        <f t="shared" si="20"/>
        <v>0</v>
      </c>
      <c r="F57" s="21">
        <f t="shared" si="20"/>
        <v>0</v>
      </c>
      <c r="G57" s="21">
        <f t="shared" si="20"/>
        <v>0</v>
      </c>
      <c r="H57" s="21">
        <f t="shared" si="20"/>
        <v>0</v>
      </c>
      <c r="I57" s="21">
        <f t="shared" si="20"/>
        <v>0</v>
      </c>
      <c r="J57" s="21">
        <f t="shared" si="20"/>
        <v>40000</v>
      </c>
    </row>
    <row r="58" spans="1:10" ht="17.100000000000001" customHeight="1" x14ac:dyDescent="0.25">
      <c r="A58" s="27" t="s">
        <v>72</v>
      </c>
      <c r="B58" s="20" t="s">
        <v>241</v>
      </c>
      <c r="C58" s="21">
        <f>+SUM(D58:J58)</f>
        <v>40000</v>
      </c>
      <c r="D58" s="21">
        <f>+SUMIF('TOTAL RECURSOS 2016'!$P:$P,CONCATENATE("O001",$A58,1,$F$8),'TOTAL RECURSOS 2016'!$N:$N)</f>
        <v>0</v>
      </c>
      <c r="E58" s="21">
        <f>+SUMIF('TOTAL RECURSOS 2016'!$P:$P,CONCATENATE("M001",$A58,1,$F$8),'TOTAL RECURSOS 2016'!$N:$N)</f>
        <v>0</v>
      </c>
      <c r="F58" s="21">
        <f>+SUMIF('TOTAL RECURSOS 2016'!$P:$P,CONCATENATE("E006",$A58,1,$F$8),'TOTAL RECURSOS 2016'!$N:$N)</f>
        <v>0</v>
      </c>
      <c r="G58" s="21">
        <f>+SUMIF('TOTAL RECURSOS 2016'!$P:$P,CONCATENATE("K024",$A58,1,$G$8),'TOTAL RECURSOS 2016'!$N:$N)</f>
        <v>0</v>
      </c>
      <c r="H58" s="21">
        <f>+SUMIF('TOTAL RECURSOS 2016'!$P:$P,CONCATENATE("O001",$A58,4,$F$8),'TOTAL RECURSOS 2016'!$N:$N)</f>
        <v>0</v>
      </c>
      <c r="I58" s="21">
        <f>+SUMIF('TOTAL RECURSOS 2016'!$P:$P,CONCATENATE("M001",$A58,4,$F$8),'TOTAL RECURSOS 2016'!$N:$N)</f>
        <v>0</v>
      </c>
      <c r="J58" s="21">
        <f>+SUMIF('TOTAL RECURSOS 2016'!$P:$P,CONCATENATE("E006",$A58,4,$F$8),'TOTAL RECURSOS 2016'!$N:$N)</f>
        <v>40000</v>
      </c>
    </row>
    <row r="59" spans="1:10" ht="17.100000000000001" customHeight="1" x14ac:dyDescent="0.25">
      <c r="A59" s="26" t="s">
        <v>130</v>
      </c>
      <c r="B59" s="20" t="s">
        <v>242</v>
      </c>
      <c r="C59" s="21">
        <f t="shared" ref="C59:J59" si="21">+C60</f>
        <v>716400</v>
      </c>
      <c r="D59" s="21">
        <f t="shared" si="21"/>
        <v>0</v>
      </c>
      <c r="E59" s="21">
        <f t="shared" si="21"/>
        <v>0</v>
      </c>
      <c r="F59" s="21">
        <f t="shared" si="21"/>
        <v>0</v>
      </c>
      <c r="G59" s="21">
        <f t="shared" si="21"/>
        <v>0</v>
      </c>
      <c r="H59" s="21">
        <f t="shared" si="21"/>
        <v>0</v>
      </c>
      <c r="I59" s="21">
        <f t="shared" si="21"/>
        <v>8000</v>
      </c>
      <c r="J59" s="21">
        <f t="shared" si="21"/>
        <v>708400</v>
      </c>
    </row>
    <row r="60" spans="1:10" ht="17.100000000000001" customHeight="1" x14ac:dyDescent="0.25">
      <c r="A60" s="27" t="s">
        <v>26</v>
      </c>
      <c r="B60" s="20" t="s">
        <v>243</v>
      </c>
      <c r="C60" s="21">
        <f>+SUM(D60:J60)</f>
        <v>716400</v>
      </c>
      <c r="D60" s="21">
        <f>+SUMIF('TOTAL RECURSOS 2016'!$P:$P,CONCATENATE("O001",$A60,1,$F$8),'TOTAL RECURSOS 2016'!$N:$N)</f>
        <v>0</v>
      </c>
      <c r="E60" s="21">
        <f>+SUMIF('TOTAL RECURSOS 2016'!$P:$P,CONCATENATE("M001",$A60,1,$F$8),'TOTAL RECURSOS 2016'!$N:$N)</f>
        <v>0</v>
      </c>
      <c r="F60" s="21">
        <f>+SUMIF('TOTAL RECURSOS 2016'!$P:$P,CONCATENATE("E006",$A60,1,$F$8),'TOTAL RECURSOS 2016'!$N:$N)</f>
        <v>0</v>
      </c>
      <c r="G60" s="21">
        <f>+SUMIF('TOTAL RECURSOS 2016'!$P:$P,CONCATENATE("K024",$A60,1,$G$8),'TOTAL RECURSOS 2016'!$N:$N)</f>
        <v>0</v>
      </c>
      <c r="H60" s="21">
        <f>+SUMIF('TOTAL RECURSOS 2016'!$P:$P,CONCATENATE("O001",$A60,4,$F$8),'TOTAL RECURSOS 2016'!$N:$N)</f>
        <v>0</v>
      </c>
      <c r="I60" s="21">
        <f>+SUMIF('TOTAL RECURSOS 2016'!$P:$P,CONCATENATE("M001",$A60,4,$F$8),'TOTAL RECURSOS 2016'!$N:$N)</f>
        <v>8000</v>
      </c>
      <c r="J60" s="21">
        <f>+SUMIF('TOTAL RECURSOS 2016'!$P:$P,CONCATENATE("E006",$A60,4,$F$8),'TOTAL RECURSOS 2016'!$N:$N)</f>
        <v>708400</v>
      </c>
    </row>
    <row r="61" spans="1:10" ht="17.100000000000001" customHeight="1" x14ac:dyDescent="0.25">
      <c r="A61" s="26" t="s">
        <v>131</v>
      </c>
      <c r="B61" s="20" t="s">
        <v>244</v>
      </c>
      <c r="C61" s="21">
        <f t="shared" ref="C61:J61" si="22">+C62+C63</f>
        <v>854000</v>
      </c>
      <c r="D61" s="21">
        <f t="shared" si="22"/>
        <v>0</v>
      </c>
      <c r="E61" s="21">
        <f t="shared" si="22"/>
        <v>0</v>
      </c>
      <c r="F61" s="21">
        <f t="shared" si="22"/>
        <v>0</v>
      </c>
      <c r="G61" s="21">
        <f t="shared" si="22"/>
        <v>0</v>
      </c>
      <c r="H61" s="21">
        <f t="shared" si="22"/>
        <v>1000</v>
      </c>
      <c r="I61" s="21">
        <f t="shared" si="22"/>
        <v>15000</v>
      </c>
      <c r="J61" s="21">
        <f t="shared" si="22"/>
        <v>838000</v>
      </c>
    </row>
    <row r="62" spans="1:10" ht="17.100000000000001" customHeight="1" x14ac:dyDescent="0.25">
      <c r="A62" s="27" t="s">
        <v>49</v>
      </c>
      <c r="B62" s="20" t="s">
        <v>245</v>
      </c>
      <c r="C62" s="21">
        <f>+SUM(D62:J62)</f>
        <v>54000</v>
      </c>
      <c r="D62" s="21">
        <f>+SUMIF('TOTAL RECURSOS 2016'!$P:$P,CONCATENATE("O001",$A62,1,$F$8),'TOTAL RECURSOS 2016'!$N:$N)</f>
        <v>0</v>
      </c>
      <c r="E62" s="21">
        <f>+SUMIF('TOTAL RECURSOS 2016'!$P:$P,CONCATENATE("M001",$A62,1,$F$8),'TOTAL RECURSOS 2016'!$N:$N)</f>
        <v>0</v>
      </c>
      <c r="F62" s="21">
        <f>+SUMIF('TOTAL RECURSOS 2016'!$P:$P,CONCATENATE("E006",$A62,1,$F$8),'TOTAL RECURSOS 2016'!$N:$N)</f>
        <v>0</v>
      </c>
      <c r="G62" s="21">
        <f>+SUMIF('TOTAL RECURSOS 2016'!$P:$P,CONCATENATE("K024",$A62,1,$G$8),'TOTAL RECURSOS 2016'!$N:$N)</f>
        <v>0</v>
      </c>
      <c r="H62" s="21">
        <f>+SUMIF('TOTAL RECURSOS 2016'!$P:$P,CONCATENATE("O001",$A62,4,$F$8),'TOTAL RECURSOS 2016'!$N:$N)</f>
        <v>1000</v>
      </c>
      <c r="I62" s="21">
        <f>+SUMIF('TOTAL RECURSOS 2016'!$P:$P,CONCATENATE("M001",$A62,4,$F$8),'TOTAL RECURSOS 2016'!$N:$N)</f>
        <v>15000</v>
      </c>
      <c r="J62" s="21">
        <f>+SUMIF('TOTAL RECURSOS 2016'!$P:$P,CONCATENATE("E006",$A62,4,$F$8),'TOTAL RECURSOS 2016'!$N:$N)</f>
        <v>38000</v>
      </c>
    </row>
    <row r="63" spans="1:10" ht="17.100000000000001" customHeight="1" x14ac:dyDescent="0.25">
      <c r="A63" s="27" t="s">
        <v>73</v>
      </c>
      <c r="B63" s="20" t="s">
        <v>246</v>
      </c>
      <c r="C63" s="21">
        <f>+SUM(D63:J63)</f>
        <v>800000</v>
      </c>
      <c r="D63" s="21">
        <f>+SUMIF('TOTAL RECURSOS 2016'!$P:$P,CONCATENATE("O001",$A63,1,$F$8),'TOTAL RECURSOS 2016'!$N:$N)</f>
        <v>0</v>
      </c>
      <c r="E63" s="21">
        <f>+SUMIF('TOTAL RECURSOS 2016'!$P:$P,CONCATENATE("M001",$A63,1,$F$8),'TOTAL RECURSOS 2016'!$N:$N)</f>
        <v>0</v>
      </c>
      <c r="F63" s="21">
        <f>+SUMIF('TOTAL RECURSOS 2016'!$P:$P,CONCATENATE("E006",$A63,1,$F$8),'TOTAL RECURSOS 2016'!$N:$N)</f>
        <v>0</v>
      </c>
      <c r="G63" s="21">
        <f>+SUMIF('TOTAL RECURSOS 2016'!$P:$P,CONCATENATE("K024",$A63,1,$G$8),'TOTAL RECURSOS 2016'!$N:$N)</f>
        <v>0</v>
      </c>
      <c r="H63" s="21">
        <f>+SUMIF('TOTAL RECURSOS 2016'!$P:$P,CONCATENATE("O001",$A63,4,$F$8),'TOTAL RECURSOS 2016'!$N:$N)</f>
        <v>0</v>
      </c>
      <c r="I63" s="21">
        <f>+SUMIF('TOTAL RECURSOS 2016'!$P:$P,CONCATENATE("M001",$A63,4,$F$8),'TOTAL RECURSOS 2016'!$N:$N)</f>
        <v>0</v>
      </c>
      <c r="J63" s="21">
        <f>+SUMIF('TOTAL RECURSOS 2016'!$P:$P,CONCATENATE("E006",$A63,4,$F$8),'TOTAL RECURSOS 2016'!$N:$N)</f>
        <v>800000</v>
      </c>
    </row>
    <row r="64" spans="1:10" ht="17.100000000000001" customHeight="1" x14ac:dyDescent="0.25">
      <c r="A64" s="26" t="s">
        <v>132</v>
      </c>
      <c r="B64" s="20" t="s">
        <v>247</v>
      </c>
      <c r="C64" s="21">
        <f t="shared" ref="C64:J64" si="23">+C65</f>
        <v>141000</v>
      </c>
      <c r="D64" s="21">
        <f t="shared" si="23"/>
        <v>0</v>
      </c>
      <c r="E64" s="21">
        <f t="shared" si="23"/>
        <v>0</v>
      </c>
      <c r="F64" s="21">
        <f t="shared" si="23"/>
        <v>0</v>
      </c>
      <c r="G64" s="21">
        <f t="shared" si="23"/>
        <v>0</v>
      </c>
      <c r="H64" s="21">
        <f t="shared" si="23"/>
        <v>0</v>
      </c>
      <c r="I64" s="21">
        <f t="shared" si="23"/>
        <v>0</v>
      </c>
      <c r="J64" s="21">
        <f t="shared" si="23"/>
        <v>141000</v>
      </c>
    </row>
    <row r="65" spans="1:10" ht="17.100000000000001" customHeight="1" x14ac:dyDescent="0.25">
      <c r="A65" s="27" t="s">
        <v>74</v>
      </c>
      <c r="B65" s="20" t="s">
        <v>247</v>
      </c>
      <c r="C65" s="21">
        <f>+SUM(D65:J65)</f>
        <v>141000</v>
      </c>
      <c r="D65" s="21">
        <f>+SUMIF('TOTAL RECURSOS 2016'!$P:$P,CONCATENATE("O001",$A65,1,$F$8),'TOTAL RECURSOS 2016'!$N:$N)</f>
        <v>0</v>
      </c>
      <c r="E65" s="21">
        <f>+SUMIF('TOTAL RECURSOS 2016'!$P:$P,CONCATENATE("M001",$A65,1,$F$8),'TOTAL RECURSOS 2016'!$N:$N)</f>
        <v>0</v>
      </c>
      <c r="F65" s="21">
        <f>+SUMIF('TOTAL RECURSOS 2016'!$P:$P,CONCATENATE("E006",$A65,1,$F$8),'TOTAL RECURSOS 2016'!$N:$N)</f>
        <v>0</v>
      </c>
      <c r="G65" s="21">
        <f>+SUMIF('TOTAL RECURSOS 2016'!$P:$P,CONCATENATE("K024",$A65,1,$G$8),'TOTAL RECURSOS 2016'!$N:$N)</f>
        <v>0</v>
      </c>
      <c r="H65" s="21">
        <f>+SUMIF('TOTAL RECURSOS 2016'!$P:$P,CONCATENATE("O001",$A65,4,$F$8),'TOTAL RECURSOS 2016'!$N:$N)</f>
        <v>0</v>
      </c>
      <c r="I65" s="21">
        <f>+SUMIF('TOTAL RECURSOS 2016'!$P:$P,CONCATENATE("M001",$A65,4,$F$8),'TOTAL RECURSOS 2016'!$N:$N)</f>
        <v>0</v>
      </c>
      <c r="J65" s="21">
        <f>+SUMIF('TOTAL RECURSOS 2016'!$P:$P,CONCATENATE("E006",$A65,4,$F$8),'TOTAL RECURSOS 2016'!$N:$N)</f>
        <v>141000</v>
      </c>
    </row>
    <row r="66" spans="1:10" s="9" customFormat="1" ht="17.100000000000001" customHeight="1" x14ac:dyDescent="0.2">
      <c r="A66" s="25">
        <v>2200</v>
      </c>
      <c r="B66" s="18" t="s">
        <v>248</v>
      </c>
      <c r="C66" s="19">
        <f t="shared" ref="C66:J66" si="24">+C67+C70</f>
        <v>949000</v>
      </c>
      <c r="D66" s="19">
        <f t="shared" si="24"/>
        <v>0</v>
      </c>
      <c r="E66" s="19">
        <f t="shared" si="24"/>
        <v>0</v>
      </c>
      <c r="F66" s="19">
        <f t="shared" si="24"/>
        <v>0</v>
      </c>
      <c r="G66" s="19">
        <f t="shared" si="24"/>
        <v>0</v>
      </c>
      <c r="H66" s="19">
        <f t="shared" si="24"/>
        <v>5000</v>
      </c>
      <c r="I66" s="19">
        <f t="shared" si="24"/>
        <v>40000</v>
      </c>
      <c r="J66" s="19">
        <f t="shared" si="24"/>
        <v>904000</v>
      </c>
    </row>
    <row r="67" spans="1:10" ht="17.100000000000001" customHeight="1" x14ac:dyDescent="0.25">
      <c r="A67" s="26" t="s">
        <v>133</v>
      </c>
      <c r="B67" s="20" t="s">
        <v>249</v>
      </c>
      <c r="C67" s="21">
        <f t="shared" ref="C67:J67" si="25">+C68+C69</f>
        <v>926000</v>
      </c>
      <c r="D67" s="21">
        <f t="shared" si="25"/>
        <v>0</v>
      </c>
      <c r="E67" s="21">
        <f t="shared" si="25"/>
        <v>0</v>
      </c>
      <c r="F67" s="21">
        <f t="shared" si="25"/>
        <v>0</v>
      </c>
      <c r="G67" s="21">
        <f t="shared" si="25"/>
        <v>0</v>
      </c>
      <c r="H67" s="21">
        <f t="shared" si="25"/>
        <v>5000</v>
      </c>
      <c r="I67" s="21">
        <f t="shared" si="25"/>
        <v>40000</v>
      </c>
      <c r="J67" s="21">
        <f t="shared" si="25"/>
        <v>881000</v>
      </c>
    </row>
    <row r="68" spans="1:10" ht="17.100000000000001" customHeight="1" x14ac:dyDescent="0.25">
      <c r="A68" s="27" t="s">
        <v>16</v>
      </c>
      <c r="B68" s="28" t="s">
        <v>250</v>
      </c>
      <c r="C68" s="21">
        <f>+SUM(D68:J68)</f>
        <v>827000</v>
      </c>
      <c r="D68" s="21">
        <f>+SUMIF('TOTAL RECURSOS 2016'!$P:$P,CONCATENATE("O001",$A68,1,$F$8),'TOTAL RECURSOS 2016'!$N:$N)</f>
        <v>0</v>
      </c>
      <c r="E68" s="21">
        <f>+SUMIF('TOTAL RECURSOS 2016'!$P:$P,CONCATENATE("M001",$A68,1,$F$8),'TOTAL RECURSOS 2016'!$N:$N)</f>
        <v>0</v>
      </c>
      <c r="F68" s="21">
        <f>+SUMIF('TOTAL RECURSOS 2016'!$P:$P,CONCATENATE("E006",$A68,1,$F$8),'TOTAL RECURSOS 2016'!$N:$N)</f>
        <v>0</v>
      </c>
      <c r="G68" s="21">
        <f>+SUMIF('TOTAL RECURSOS 2016'!$P:$P,CONCATENATE("K024",$A68,1,$G$8),'TOTAL RECURSOS 2016'!$N:$N)</f>
        <v>0</v>
      </c>
      <c r="H68" s="21">
        <f>+SUMIF('TOTAL RECURSOS 2016'!$P:$P,CONCATENATE("O001",$A68,4,$F$8),'TOTAL RECURSOS 2016'!$N:$N)</f>
        <v>5000</v>
      </c>
      <c r="I68" s="21">
        <f>+SUMIF('TOTAL RECURSOS 2016'!$P:$P,CONCATENATE("M001",$A68,4,$F$8),'TOTAL RECURSOS 2016'!$N:$N)</f>
        <v>22000</v>
      </c>
      <c r="J68" s="21">
        <f>+SUMIF('TOTAL RECURSOS 2016'!$P:$P,CONCATENATE("E006",$A68,4,$F$8),'TOTAL RECURSOS 2016'!$N:$N)</f>
        <v>800000</v>
      </c>
    </row>
    <row r="69" spans="1:10" ht="17.100000000000001" customHeight="1" x14ac:dyDescent="0.25">
      <c r="A69" s="27" t="s">
        <v>63</v>
      </c>
      <c r="B69" s="20" t="s">
        <v>251</v>
      </c>
      <c r="C69" s="21">
        <f>+SUM(D69:J69)</f>
        <v>99000</v>
      </c>
      <c r="D69" s="21">
        <f>+SUMIF('TOTAL RECURSOS 2016'!$P:$P,CONCATENATE("O001",$A69,1,$F$8),'TOTAL RECURSOS 2016'!$N:$N)</f>
        <v>0</v>
      </c>
      <c r="E69" s="21">
        <f>+SUMIF('TOTAL RECURSOS 2016'!$P:$P,CONCATENATE("M001",$A69,1,$F$8),'TOTAL RECURSOS 2016'!$N:$N)</f>
        <v>0</v>
      </c>
      <c r="F69" s="21">
        <f>+SUMIF('TOTAL RECURSOS 2016'!$P:$P,CONCATENATE("E006",$A69,1,$F$8),'TOTAL RECURSOS 2016'!$N:$N)</f>
        <v>0</v>
      </c>
      <c r="G69" s="21">
        <f>+SUMIF('TOTAL RECURSOS 2016'!$P:$P,CONCATENATE("K024",$A69,1,$G$8),'TOTAL RECURSOS 2016'!$N:$N)</f>
        <v>0</v>
      </c>
      <c r="H69" s="21">
        <f>+SUMIF('TOTAL RECURSOS 2016'!$P:$P,CONCATENATE("O001",$A69,4,$F$8),'TOTAL RECURSOS 2016'!$N:$N)</f>
        <v>0</v>
      </c>
      <c r="I69" s="21">
        <f>+SUMIF('TOTAL RECURSOS 2016'!$P:$P,CONCATENATE("M001",$A69,4,$F$8),'TOTAL RECURSOS 2016'!$N:$N)</f>
        <v>18000</v>
      </c>
      <c r="J69" s="21">
        <f>+SUMIF('TOTAL RECURSOS 2016'!$P:$P,CONCATENATE("E006",$A69,4,$F$8),'TOTAL RECURSOS 2016'!$N:$N)</f>
        <v>81000</v>
      </c>
    </row>
    <row r="70" spans="1:10" ht="17.100000000000001" customHeight="1" x14ac:dyDescent="0.25">
      <c r="A70" s="26" t="s">
        <v>134</v>
      </c>
      <c r="B70" s="20" t="s">
        <v>252</v>
      </c>
      <c r="C70" s="21">
        <f t="shared" ref="C70:J70" si="26">+C71</f>
        <v>23000</v>
      </c>
      <c r="D70" s="21">
        <f t="shared" si="26"/>
        <v>0</v>
      </c>
      <c r="E70" s="21">
        <f t="shared" si="26"/>
        <v>0</v>
      </c>
      <c r="F70" s="21">
        <f t="shared" si="26"/>
        <v>0</v>
      </c>
      <c r="G70" s="21">
        <f t="shared" si="26"/>
        <v>0</v>
      </c>
      <c r="H70" s="21">
        <f t="shared" si="26"/>
        <v>0</v>
      </c>
      <c r="I70" s="21">
        <f t="shared" si="26"/>
        <v>0</v>
      </c>
      <c r="J70" s="21">
        <f t="shared" si="26"/>
        <v>23000</v>
      </c>
    </row>
    <row r="71" spans="1:10" ht="17.100000000000001" customHeight="1" x14ac:dyDescent="0.25">
      <c r="A71" s="27" t="s">
        <v>75</v>
      </c>
      <c r="B71" s="20" t="s">
        <v>252</v>
      </c>
      <c r="C71" s="21">
        <f>+SUM(D71:J71)</f>
        <v>23000</v>
      </c>
      <c r="D71" s="21">
        <f>+SUMIF('TOTAL RECURSOS 2016'!$P:$P,CONCATENATE("O001",$A71,1,$F$8),'TOTAL RECURSOS 2016'!$N:$N)</f>
        <v>0</v>
      </c>
      <c r="E71" s="21">
        <f>+SUMIF('TOTAL RECURSOS 2016'!$P:$P,CONCATENATE("M001",$A71,1,$F$8),'TOTAL RECURSOS 2016'!$N:$N)</f>
        <v>0</v>
      </c>
      <c r="F71" s="21">
        <f>+SUMIF('TOTAL RECURSOS 2016'!$P:$P,CONCATENATE("E006",$A71,1,$F$8),'TOTAL RECURSOS 2016'!$N:$N)</f>
        <v>0</v>
      </c>
      <c r="G71" s="21">
        <f>+SUMIF('TOTAL RECURSOS 2016'!$P:$P,CONCATENATE("K024",$A71,1,$G$8),'TOTAL RECURSOS 2016'!$N:$N)</f>
        <v>0</v>
      </c>
      <c r="H71" s="21">
        <f>+SUMIF('TOTAL RECURSOS 2016'!$P:$P,CONCATENATE("O001",$A71,4,$F$8),'TOTAL RECURSOS 2016'!$N:$N)</f>
        <v>0</v>
      </c>
      <c r="I71" s="21">
        <f>+SUMIF('TOTAL RECURSOS 2016'!$P:$P,CONCATENATE("M001",$A71,4,$F$8),'TOTAL RECURSOS 2016'!$N:$N)</f>
        <v>0</v>
      </c>
      <c r="J71" s="21">
        <f>+SUMIF('TOTAL RECURSOS 2016'!$P:$P,CONCATENATE("E006",$A71,4,$F$8),'TOTAL RECURSOS 2016'!$N:$N)</f>
        <v>23000</v>
      </c>
    </row>
    <row r="72" spans="1:10" s="9" customFormat="1" ht="17.100000000000001" customHeight="1" x14ac:dyDescent="0.2">
      <c r="A72" s="25">
        <v>2400</v>
      </c>
      <c r="B72" s="18" t="s">
        <v>253</v>
      </c>
      <c r="C72" s="19">
        <f t="shared" ref="C72:J72" si="27">+C73+C75+C77+C79+C81+C83+C85+C87+C89</f>
        <v>3737000</v>
      </c>
      <c r="D72" s="19">
        <f t="shared" si="27"/>
        <v>0</v>
      </c>
      <c r="E72" s="19">
        <f t="shared" si="27"/>
        <v>0</v>
      </c>
      <c r="F72" s="19">
        <f t="shared" si="27"/>
        <v>350000</v>
      </c>
      <c r="G72" s="19">
        <f t="shared" si="27"/>
        <v>0</v>
      </c>
      <c r="H72" s="19">
        <f t="shared" si="27"/>
        <v>0</v>
      </c>
      <c r="I72" s="19">
        <f t="shared" si="27"/>
        <v>0</v>
      </c>
      <c r="J72" s="19">
        <f t="shared" si="27"/>
        <v>3387000</v>
      </c>
    </row>
    <row r="73" spans="1:10" ht="17.100000000000001" customHeight="1" x14ac:dyDescent="0.25">
      <c r="A73" s="26" t="s">
        <v>135</v>
      </c>
      <c r="B73" s="20" t="s">
        <v>254</v>
      </c>
      <c r="C73" s="21">
        <f t="shared" ref="C73:J73" si="28">+C74</f>
        <v>10000</v>
      </c>
      <c r="D73" s="21">
        <f t="shared" si="28"/>
        <v>0</v>
      </c>
      <c r="E73" s="21">
        <f t="shared" si="28"/>
        <v>0</v>
      </c>
      <c r="F73" s="21">
        <f t="shared" si="28"/>
        <v>0</v>
      </c>
      <c r="G73" s="21">
        <f t="shared" si="28"/>
        <v>0</v>
      </c>
      <c r="H73" s="21">
        <f t="shared" si="28"/>
        <v>0</v>
      </c>
      <c r="I73" s="21">
        <f t="shared" si="28"/>
        <v>0</v>
      </c>
      <c r="J73" s="21">
        <f t="shared" si="28"/>
        <v>10000</v>
      </c>
    </row>
    <row r="74" spans="1:10" ht="17.100000000000001" customHeight="1" x14ac:dyDescent="0.25">
      <c r="A74" s="27" t="s">
        <v>76</v>
      </c>
      <c r="B74" s="20" t="s">
        <v>254</v>
      </c>
      <c r="C74" s="21">
        <f>+SUM(D74:J74)</f>
        <v>10000</v>
      </c>
      <c r="D74" s="21">
        <f>+SUMIF('TOTAL RECURSOS 2016'!$P:$P,CONCATENATE("O001",$A74,1,$F$8),'TOTAL RECURSOS 2016'!$N:$N)</f>
        <v>0</v>
      </c>
      <c r="E74" s="21">
        <f>+SUMIF('TOTAL RECURSOS 2016'!$P:$P,CONCATENATE("M001",$A74,1,$F$8),'TOTAL RECURSOS 2016'!$N:$N)</f>
        <v>0</v>
      </c>
      <c r="F74" s="21">
        <f>+SUMIF('TOTAL RECURSOS 2016'!$P:$P,CONCATENATE("E006",$A74,1,$F$8),'TOTAL RECURSOS 2016'!$N:$N)</f>
        <v>0</v>
      </c>
      <c r="G74" s="21">
        <f>+SUMIF('TOTAL RECURSOS 2016'!$P:$P,CONCATENATE("K024",$A74,1,$G$8),'TOTAL RECURSOS 2016'!$N:$N)</f>
        <v>0</v>
      </c>
      <c r="H74" s="21">
        <f>+SUMIF('TOTAL RECURSOS 2016'!$P:$P,CONCATENATE("O001",$A74,4,$F$8),'TOTAL RECURSOS 2016'!$N:$N)</f>
        <v>0</v>
      </c>
      <c r="I74" s="21">
        <f>+SUMIF('TOTAL RECURSOS 2016'!$P:$P,CONCATENATE("M001",$A74,4,$F$8),'TOTAL RECURSOS 2016'!$N:$N)</f>
        <v>0</v>
      </c>
      <c r="J74" s="21">
        <f>+SUMIF('TOTAL RECURSOS 2016'!$P:$P,CONCATENATE("E006",$A74,4,$F$8),'TOTAL RECURSOS 2016'!$N:$N)</f>
        <v>10000</v>
      </c>
    </row>
    <row r="75" spans="1:10" ht="17.100000000000001" customHeight="1" x14ac:dyDescent="0.25">
      <c r="A75" s="26" t="s">
        <v>136</v>
      </c>
      <c r="B75" s="20" t="s">
        <v>255</v>
      </c>
      <c r="C75" s="21">
        <f t="shared" ref="C75:J75" si="29">+C76</f>
        <v>10000</v>
      </c>
      <c r="D75" s="21">
        <f t="shared" si="29"/>
        <v>0</v>
      </c>
      <c r="E75" s="21">
        <f t="shared" si="29"/>
        <v>0</v>
      </c>
      <c r="F75" s="21">
        <f t="shared" si="29"/>
        <v>0</v>
      </c>
      <c r="G75" s="21">
        <f t="shared" si="29"/>
        <v>0</v>
      </c>
      <c r="H75" s="21">
        <f t="shared" si="29"/>
        <v>0</v>
      </c>
      <c r="I75" s="21">
        <f t="shared" si="29"/>
        <v>0</v>
      </c>
      <c r="J75" s="21">
        <f t="shared" si="29"/>
        <v>10000</v>
      </c>
    </row>
    <row r="76" spans="1:10" ht="17.100000000000001" customHeight="1" x14ac:dyDescent="0.25">
      <c r="A76" s="27" t="s">
        <v>77</v>
      </c>
      <c r="B76" s="20" t="s">
        <v>255</v>
      </c>
      <c r="C76" s="21">
        <f>+SUM(D76:J76)</f>
        <v>10000</v>
      </c>
      <c r="D76" s="21">
        <f>+SUMIF('TOTAL RECURSOS 2016'!$P:$P,CONCATENATE("O001",$A76,1,$F$8),'TOTAL RECURSOS 2016'!$N:$N)</f>
        <v>0</v>
      </c>
      <c r="E76" s="21">
        <f>+SUMIF('TOTAL RECURSOS 2016'!$P:$P,CONCATENATE("M001",$A76,1,$F$8),'TOTAL RECURSOS 2016'!$N:$N)</f>
        <v>0</v>
      </c>
      <c r="F76" s="21">
        <f>+SUMIF('TOTAL RECURSOS 2016'!$P:$P,CONCATENATE("E006",$A76,1,$F$8),'TOTAL RECURSOS 2016'!$N:$N)</f>
        <v>0</v>
      </c>
      <c r="G76" s="21">
        <f>+SUMIF('TOTAL RECURSOS 2016'!$P:$P,CONCATENATE("K024",$A76,1,$G$8),'TOTAL RECURSOS 2016'!$N:$N)</f>
        <v>0</v>
      </c>
      <c r="H76" s="21">
        <f>+SUMIF('TOTAL RECURSOS 2016'!$P:$P,CONCATENATE("O001",$A76,4,$F$8),'TOTAL RECURSOS 2016'!$N:$N)</f>
        <v>0</v>
      </c>
      <c r="I76" s="21">
        <f>+SUMIF('TOTAL RECURSOS 2016'!$P:$P,CONCATENATE("M001",$A76,4,$F$8),'TOTAL RECURSOS 2016'!$N:$N)</f>
        <v>0</v>
      </c>
      <c r="J76" s="21">
        <f>+SUMIF('TOTAL RECURSOS 2016'!$P:$P,CONCATENATE("E006",$A76,4,$F$8),'TOTAL RECURSOS 2016'!$N:$N)</f>
        <v>10000</v>
      </c>
    </row>
    <row r="77" spans="1:10" ht="17.100000000000001" customHeight="1" x14ac:dyDescent="0.25">
      <c r="A77" s="26" t="s">
        <v>137</v>
      </c>
      <c r="B77" s="20" t="s">
        <v>256</v>
      </c>
      <c r="C77" s="21">
        <f t="shared" ref="C77:J77" si="30">+C78</f>
        <v>0</v>
      </c>
      <c r="D77" s="21">
        <f t="shared" si="30"/>
        <v>0</v>
      </c>
      <c r="E77" s="21">
        <f t="shared" si="30"/>
        <v>0</v>
      </c>
      <c r="F77" s="21">
        <f t="shared" si="30"/>
        <v>0</v>
      </c>
      <c r="G77" s="21">
        <f t="shared" si="30"/>
        <v>0</v>
      </c>
      <c r="H77" s="21">
        <f t="shared" si="30"/>
        <v>0</v>
      </c>
      <c r="I77" s="21">
        <f t="shared" si="30"/>
        <v>0</v>
      </c>
      <c r="J77" s="21">
        <f t="shared" si="30"/>
        <v>0</v>
      </c>
    </row>
    <row r="78" spans="1:10" ht="17.100000000000001" customHeight="1" x14ac:dyDescent="0.25">
      <c r="A78" s="27" t="s">
        <v>78</v>
      </c>
      <c r="B78" s="20" t="s">
        <v>256</v>
      </c>
      <c r="C78" s="21">
        <f>+SUM(D78:J78)</f>
        <v>0</v>
      </c>
      <c r="D78" s="21">
        <f>+SUMIF('TOTAL RECURSOS 2016'!$P:$P,CONCATENATE("O001",$A78,1,$F$8),'TOTAL RECURSOS 2016'!$N:$N)</f>
        <v>0</v>
      </c>
      <c r="E78" s="21">
        <f>+SUMIF('TOTAL RECURSOS 2016'!$P:$P,CONCATENATE("M001",$A78,1,$F$8),'TOTAL RECURSOS 2016'!$N:$N)</f>
        <v>0</v>
      </c>
      <c r="F78" s="21">
        <f>+SUMIF('TOTAL RECURSOS 2016'!$P:$P,CONCATENATE("E006",$A78,1,$F$8),'TOTAL RECURSOS 2016'!$N:$N)</f>
        <v>0</v>
      </c>
      <c r="G78" s="21">
        <f>+SUMIF('TOTAL RECURSOS 2016'!$P:$P,CONCATENATE("K024",$A78,1,$G$8),'TOTAL RECURSOS 2016'!$N:$N)</f>
        <v>0</v>
      </c>
      <c r="H78" s="21">
        <f>+SUMIF('TOTAL RECURSOS 2016'!$P:$P,CONCATENATE("O001",$A78,4,$F$8),'TOTAL RECURSOS 2016'!$N:$N)</f>
        <v>0</v>
      </c>
      <c r="I78" s="21">
        <f>+SUMIF('TOTAL RECURSOS 2016'!$P:$P,CONCATENATE("M001",$A78,4,$F$8),'TOTAL RECURSOS 2016'!$N:$N)</f>
        <v>0</v>
      </c>
      <c r="J78" s="21">
        <f>+SUMIF('TOTAL RECURSOS 2016'!$P:$P,CONCATENATE("E006",$A78,4,$F$8),'TOTAL RECURSOS 2016'!$N:$N)</f>
        <v>0</v>
      </c>
    </row>
    <row r="79" spans="1:10" ht="17.100000000000001" customHeight="1" x14ac:dyDescent="0.25">
      <c r="A79" s="26" t="s">
        <v>138</v>
      </c>
      <c r="B79" s="20" t="s">
        <v>257</v>
      </c>
      <c r="C79" s="21">
        <f t="shared" ref="C79:J79" si="31">+C80</f>
        <v>0</v>
      </c>
      <c r="D79" s="21">
        <f t="shared" si="31"/>
        <v>0</v>
      </c>
      <c r="E79" s="21">
        <f t="shared" si="31"/>
        <v>0</v>
      </c>
      <c r="F79" s="21">
        <f t="shared" si="31"/>
        <v>0</v>
      </c>
      <c r="G79" s="21">
        <f t="shared" si="31"/>
        <v>0</v>
      </c>
      <c r="H79" s="21">
        <f t="shared" si="31"/>
        <v>0</v>
      </c>
      <c r="I79" s="21">
        <f t="shared" si="31"/>
        <v>0</v>
      </c>
      <c r="J79" s="21">
        <f t="shared" si="31"/>
        <v>0</v>
      </c>
    </row>
    <row r="80" spans="1:10" ht="17.100000000000001" customHeight="1" x14ac:dyDescent="0.25">
      <c r="A80" s="27" t="s">
        <v>79</v>
      </c>
      <c r="B80" s="20" t="s">
        <v>257</v>
      </c>
      <c r="C80" s="21">
        <f>+SUM(D80:J80)</f>
        <v>0</v>
      </c>
      <c r="D80" s="21">
        <f>+SUMIF('TOTAL RECURSOS 2016'!$P:$P,CONCATENATE("O001",$A80,1,$F$8),'TOTAL RECURSOS 2016'!$N:$N)</f>
        <v>0</v>
      </c>
      <c r="E80" s="21">
        <f>+SUMIF('TOTAL RECURSOS 2016'!$P:$P,CONCATENATE("M001",$A80,1,$F$8),'TOTAL RECURSOS 2016'!$N:$N)</f>
        <v>0</v>
      </c>
      <c r="F80" s="21">
        <f>+SUMIF('TOTAL RECURSOS 2016'!$P:$P,CONCATENATE("E006",$A80,1,$F$8),'TOTAL RECURSOS 2016'!$N:$N)</f>
        <v>0</v>
      </c>
      <c r="G80" s="21">
        <f>+SUMIF('TOTAL RECURSOS 2016'!$P:$P,CONCATENATE("K024",$A80,1,$G$8),'TOTAL RECURSOS 2016'!$N:$N)</f>
        <v>0</v>
      </c>
      <c r="H80" s="21">
        <f>+SUMIF('TOTAL RECURSOS 2016'!$P:$P,CONCATENATE("O001",$A80,4,$F$8),'TOTAL RECURSOS 2016'!$N:$N)</f>
        <v>0</v>
      </c>
      <c r="I80" s="21">
        <f>+SUMIF('TOTAL RECURSOS 2016'!$P:$P,CONCATENATE("M001",$A80,4,$F$8),'TOTAL RECURSOS 2016'!$N:$N)</f>
        <v>0</v>
      </c>
      <c r="J80" s="21">
        <f>+SUMIF('TOTAL RECURSOS 2016'!$P:$P,CONCATENATE("E006",$A80,4,$F$8),'TOTAL RECURSOS 2016'!$N:$N)</f>
        <v>0</v>
      </c>
    </row>
    <row r="81" spans="1:10" ht="17.100000000000001" customHeight="1" x14ac:dyDescent="0.25">
      <c r="A81" s="26" t="s">
        <v>139</v>
      </c>
      <c r="B81" s="20" t="s">
        <v>258</v>
      </c>
      <c r="C81" s="21">
        <f t="shared" ref="C81:J81" si="32">+C82</f>
        <v>16000</v>
      </c>
      <c r="D81" s="21">
        <f t="shared" si="32"/>
        <v>0</v>
      </c>
      <c r="E81" s="21">
        <f t="shared" si="32"/>
        <v>0</v>
      </c>
      <c r="F81" s="21">
        <f t="shared" si="32"/>
        <v>0</v>
      </c>
      <c r="G81" s="21">
        <f t="shared" si="32"/>
        <v>0</v>
      </c>
      <c r="H81" s="21">
        <f t="shared" si="32"/>
        <v>0</v>
      </c>
      <c r="I81" s="21">
        <f t="shared" si="32"/>
        <v>0</v>
      </c>
      <c r="J81" s="21">
        <f t="shared" si="32"/>
        <v>16000</v>
      </c>
    </row>
    <row r="82" spans="1:10" ht="17.100000000000001" customHeight="1" x14ac:dyDescent="0.25">
      <c r="A82" s="27" t="s">
        <v>80</v>
      </c>
      <c r="B82" s="20" t="s">
        <v>258</v>
      </c>
      <c r="C82" s="21">
        <f>+SUM(D82:J82)</f>
        <v>16000</v>
      </c>
      <c r="D82" s="21">
        <f>+SUMIF('TOTAL RECURSOS 2016'!$P:$P,CONCATENATE("O001",$A82,1,$F$8),'TOTAL RECURSOS 2016'!$N:$N)</f>
        <v>0</v>
      </c>
      <c r="E82" s="21">
        <f>+SUMIF('TOTAL RECURSOS 2016'!$P:$P,CONCATENATE("M001",$A82,1,$F$8),'TOTAL RECURSOS 2016'!$N:$N)</f>
        <v>0</v>
      </c>
      <c r="F82" s="21">
        <f>+SUMIF('TOTAL RECURSOS 2016'!$P:$P,CONCATENATE("E006",$A82,1,$F$8),'TOTAL RECURSOS 2016'!$N:$N)</f>
        <v>0</v>
      </c>
      <c r="G82" s="21">
        <f>+SUMIF('TOTAL RECURSOS 2016'!$P:$P,CONCATENATE("K024",$A82,1,$G$8),'TOTAL RECURSOS 2016'!$N:$N)</f>
        <v>0</v>
      </c>
      <c r="H82" s="21">
        <f>+SUMIF('TOTAL RECURSOS 2016'!$P:$P,CONCATENATE("O001",$A82,4,$F$8),'TOTAL RECURSOS 2016'!$N:$N)</f>
        <v>0</v>
      </c>
      <c r="I82" s="21">
        <f>+SUMIF('TOTAL RECURSOS 2016'!$P:$P,CONCATENATE("M001",$A82,4,$F$8),'TOTAL RECURSOS 2016'!$N:$N)</f>
        <v>0</v>
      </c>
      <c r="J82" s="21">
        <f>+SUMIF('TOTAL RECURSOS 2016'!$P:$P,CONCATENATE("E006",$A82,4,$F$8),'TOTAL RECURSOS 2016'!$N:$N)</f>
        <v>16000</v>
      </c>
    </row>
    <row r="83" spans="1:10" ht="17.100000000000001" customHeight="1" x14ac:dyDescent="0.25">
      <c r="A83" s="26" t="s">
        <v>140</v>
      </c>
      <c r="B83" s="20" t="s">
        <v>259</v>
      </c>
      <c r="C83" s="21">
        <f t="shared" ref="C83:J83" si="33">+C84</f>
        <v>1350000</v>
      </c>
      <c r="D83" s="21">
        <f t="shared" si="33"/>
        <v>0</v>
      </c>
      <c r="E83" s="21">
        <f t="shared" si="33"/>
        <v>0</v>
      </c>
      <c r="F83" s="21">
        <f t="shared" si="33"/>
        <v>350000</v>
      </c>
      <c r="G83" s="21">
        <f t="shared" si="33"/>
        <v>0</v>
      </c>
      <c r="H83" s="21">
        <f t="shared" si="33"/>
        <v>0</v>
      </c>
      <c r="I83" s="21">
        <f t="shared" si="33"/>
        <v>0</v>
      </c>
      <c r="J83" s="21">
        <f t="shared" si="33"/>
        <v>1000000</v>
      </c>
    </row>
    <row r="84" spans="1:10" ht="17.100000000000001" customHeight="1" x14ac:dyDescent="0.25">
      <c r="A84" s="27" t="s">
        <v>27</v>
      </c>
      <c r="B84" s="20" t="s">
        <v>259</v>
      </c>
      <c r="C84" s="21">
        <f>+SUM(D84:J84)</f>
        <v>1350000</v>
      </c>
      <c r="D84" s="21">
        <f>+SUMIF('TOTAL RECURSOS 2016'!$P:$P,CONCATENATE("O001",$A84,1,$F$8),'TOTAL RECURSOS 2016'!$N:$N)</f>
        <v>0</v>
      </c>
      <c r="E84" s="21">
        <f>+SUMIF('TOTAL RECURSOS 2016'!$P:$P,CONCATENATE("M001",$A84,1,$F$8),'TOTAL RECURSOS 2016'!$N:$N)</f>
        <v>0</v>
      </c>
      <c r="F84" s="21">
        <f>+SUMIF('TOTAL RECURSOS 2016'!$P:$P,CONCATENATE("E006",$A84,1,$F$8),'TOTAL RECURSOS 2016'!$N:$N)</f>
        <v>350000</v>
      </c>
      <c r="G84" s="21">
        <f>+SUMIF('TOTAL RECURSOS 2016'!$P:$P,CONCATENATE("K024",$A84,1,$G$8),'TOTAL RECURSOS 2016'!$N:$N)</f>
        <v>0</v>
      </c>
      <c r="H84" s="21">
        <f>+SUMIF('TOTAL RECURSOS 2016'!$P:$P,CONCATENATE("O001",$A84,4,$F$8),'TOTAL RECURSOS 2016'!$N:$N)</f>
        <v>0</v>
      </c>
      <c r="I84" s="21">
        <f>+SUMIF('TOTAL RECURSOS 2016'!$P:$P,CONCATENATE("M001",$A84,4,$F$8),'TOTAL RECURSOS 2016'!$N:$N)</f>
        <v>0</v>
      </c>
      <c r="J84" s="21">
        <f>+SUMIF('TOTAL RECURSOS 2016'!$P:$P,CONCATENATE("E006",$A84,4,$F$8),'TOTAL RECURSOS 2016'!$N:$N)</f>
        <v>1000000</v>
      </c>
    </row>
    <row r="85" spans="1:10" ht="17.100000000000001" customHeight="1" x14ac:dyDescent="0.25">
      <c r="A85" s="26" t="s">
        <v>141</v>
      </c>
      <c r="B85" s="20" t="s">
        <v>260</v>
      </c>
      <c r="C85" s="21">
        <f t="shared" ref="C85:J85" si="34">+C86</f>
        <v>1000000</v>
      </c>
      <c r="D85" s="21">
        <f t="shared" si="34"/>
        <v>0</v>
      </c>
      <c r="E85" s="21">
        <f t="shared" si="34"/>
        <v>0</v>
      </c>
      <c r="F85" s="21">
        <f t="shared" si="34"/>
        <v>0</v>
      </c>
      <c r="G85" s="21">
        <f t="shared" si="34"/>
        <v>0</v>
      </c>
      <c r="H85" s="21">
        <f t="shared" si="34"/>
        <v>0</v>
      </c>
      <c r="I85" s="21">
        <f t="shared" si="34"/>
        <v>0</v>
      </c>
      <c r="J85" s="21">
        <f t="shared" si="34"/>
        <v>1000000</v>
      </c>
    </row>
    <row r="86" spans="1:10" ht="17.100000000000001" customHeight="1" x14ac:dyDescent="0.25">
      <c r="A86" s="27" t="s">
        <v>81</v>
      </c>
      <c r="B86" s="20" t="s">
        <v>260</v>
      </c>
      <c r="C86" s="21">
        <f>+SUM(D86:J86)</f>
        <v>1000000</v>
      </c>
      <c r="D86" s="21">
        <f>+SUMIF('TOTAL RECURSOS 2016'!$P:$P,CONCATENATE("O001",$A86,1,$F$8),'TOTAL RECURSOS 2016'!$N:$N)</f>
        <v>0</v>
      </c>
      <c r="E86" s="21">
        <f>+SUMIF('TOTAL RECURSOS 2016'!$P:$P,CONCATENATE("M001",$A86,1,$F$8),'TOTAL RECURSOS 2016'!$N:$N)</f>
        <v>0</v>
      </c>
      <c r="F86" s="21">
        <f>+SUMIF('TOTAL RECURSOS 2016'!$P:$P,CONCATENATE("E006",$A86,1,$F$8),'TOTAL RECURSOS 2016'!$N:$N)</f>
        <v>0</v>
      </c>
      <c r="G86" s="21">
        <f>+SUMIF('TOTAL RECURSOS 2016'!$P:$P,CONCATENATE("K024",$A86,1,$G$8),'TOTAL RECURSOS 2016'!$N:$N)</f>
        <v>0</v>
      </c>
      <c r="H86" s="21">
        <f>+SUMIF('TOTAL RECURSOS 2016'!$P:$P,CONCATENATE("O001",$A86,4,$F$8),'TOTAL RECURSOS 2016'!$N:$N)</f>
        <v>0</v>
      </c>
      <c r="I86" s="21">
        <f>+SUMIF('TOTAL RECURSOS 2016'!$P:$P,CONCATENATE("M001",$A86,4,$F$8),'TOTAL RECURSOS 2016'!$N:$N)</f>
        <v>0</v>
      </c>
      <c r="J86" s="21">
        <f>+SUMIF('TOTAL RECURSOS 2016'!$P:$P,CONCATENATE("E006",$A86,4,$F$8),'TOTAL RECURSOS 2016'!$N:$N)</f>
        <v>1000000</v>
      </c>
    </row>
    <row r="87" spans="1:10" ht="17.100000000000001" customHeight="1" x14ac:dyDescent="0.25">
      <c r="A87" s="26" t="s">
        <v>142</v>
      </c>
      <c r="B87" s="20" t="s">
        <v>261</v>
      </c>
      <c r="C87" s="21">
        <f t="shared" ref="C87:J87" si="35">+C88</f>
        <v>385000</v>
      </c>
      <c r="D87" s="21">
        <f t="shared" si="35"/>
        <v>0</v>
      </c>
      <c r="E87" s="21">
        <f t="shared" si="35"/>
        <v>0</v>
      </c>
      <c r="F87" s="21">
        <f t="shared" si="35"/>
        <v>0</v>
      </c>
      <c r="G87" s="21">
        <f t="shared" si="35"/>
        <v>0</v>
      </c>
      <c r="H87" s="21">
        <f t="shared" si="35"/>
        <v>0</v>
      </c>
      <c r="I87" s="21">
        <f t="shared" si="35"/>
        <v>0</v>
      </c>
      <c r="J87" s="21">
        <f t="shared" si="35"/>
        <v>385000</v>
      </c>
    </row>
    <row r="88" spans="1:10" ht="17.100000000000001" customHeight="1" x14ac:dyDescent="0.25">
      <c r="A88" s="27" t="s">
        <v>82</v>
      </c>
      <c r="B88" s="20" t="s">
        <v>261</v>
      </c>
      <c r="C88" s="21">
        <f>+SUM(D88:J88)</f>
        <v>385000</v>
      </c>
      <c r="D88" s="21">
        <f>+SUMIF('TOTAL RECURSOS 2016'!$P:$P,CONCATENATE("O001",$A88,1,$F$8),'TOTAL RECURSOS 2016'!$N:$N)</f>
        <v>0</v>
      </c>
      <c r="E88" s="21">
        <f>+SUMIF('TOTAL RECURSOS 2016'!$P:$P,CONCATENATE("M001",$A88,1,$F$8),'TOTAL RECURSOS 2016'!$N:$N)</f>
        <v>0</v>
      </c>
      <c r="F88" s="21">
        <f>+SUMIF('TOTAL RECURSOS 2016'!$P:$P,CONCATENATE("E006",$A88,1,$F$8),'TOTAL RECURSOS 2016'!$N:$N)</f>
        <v>0</v>
      </c>
      <c r="G88" s="21">
        <f>+SUMIF('TOTAL RECURSOS 2016'!$P:$P,CONCATENATE("K024",$A88,1,$G$8),'TOTAL RECURSOS 2016'!$N:$N)</f>
        <v>0</v>
      </c>
      <c r="H88" s="21">
        <f>+SUMIF('TOTAL RECURSOS 2016'!$P:$P,CONCATENATE("O001",$A88,4,$F$8),'TOTAL RECURSOS 2016'!$N:$N)</f>
        <v>0</v>
      </c>
      <c r="I88" s="21">
        <f>+SUMIF('TOTAL RECURSOS 2016'!$P:$P,CONCATENATE("M001",$A88,4,$F$8),'TOTAL RECURSOS 2016'!$N:$N)</f>
        <v>0</v>
      </c>
      <c r="J88" s="21">
        <f>+SUMIF('TOTAL RECURSOS 2016'!$P:$P,CONCATENATE("E006",$A88,4,$F$8),'TOTAL RECURSOS 2016'!$N:$N)</f>
        <v>385000</v>
      </c>
    </row>
    <row r="89" spans="1:10" ht="17.100000000000001" customHeight="1" x14ac:dyDescent="0.25">
      <c r="A89" s="26" t="s">
        <v>143</v>
      </c>
      <c r="B89" s="20" t="s">
        <v>262</v>
      </c>
      <c r="C89" s="21">
        <f t="shared" ref="C89:J89" si="36">+C90</f>
        <v>966000</v>
      </c>
      <c r="D89" s="21">
        <f t="shared" si="36"/>
        <v>0</v>
      </c>
      <c r="E89" s="21">
        <f t="shared" si="36"/>
        <v>0</v>
      </c>
      <c r="F89" s="21">
        <f t="shared" si="36"/>
        <v>0</v>
      </c>
      <c r="G89" s="21">
        <f t="shared" si="36"/>
        <v>0</v>
      </c>
      <c r="H89" s="21">
        <f t="shared" si="36"/>
        <v>0</v>
      </c>
      <c r="I89" s="21">
        <f t="shared" si="36"/>
        <v>0</v>
      </c>
      <c r="J89" s="21">
        <f t="shared" si="36"/>
        <v>966000</v>
      </c>
    </row>
    <row r="90" spans="1:10" ht="17.100000000000001" customHeight="1" x14ac:dyDescent="0.25">
      <c r="A90" s="27" t="s">
        <v>83</v>
      </c>
      <c r="B90" s="20" t="s">
        <v>262</v>
      </c>
      <c r="C90" s="21">
        <f>+SUM(D90:J90)</f>
        <v>966000</v>
      </c>
      <c r="D90" s="21">
        <f>+SUMIF('TOTAL RECURSOS 2016'!$P:$P,CONCATENATE("O001",$A90,1,$F$8),'TOTAL RECURSOS 2016'!$N:$N)</f>
        <v>0</v>
      </c>
      <c r="E90" s="21">
        <f>+SUMIF('TOTAL RECURSOS 2016'!$P:$P,CONCATENATE("M001",$A90,1,$F$8),'TOTAL RECURSOS 2016'!$N:$N)</f>
        <v>0</v>
      </c>
      <c r="F90" s="21">
        <f>+SUMIF('TOTAL RECURSOS 2016'!$P:$P,CONCATENATE("E006",$A90,1,$F$8),'TOTAL RECURSOS 2016'!$N:$N)</f>
        <v>0</v>
      </c>
      <c r="G90" s="21">
        <f>+SUMIF('TOTAL RECURSOS 2016'!$P:$P,CONCATENATE("K024",$A90,1,$G$8),'TOTAL RECURSOS 2016'!$N:$N)</f>
        <v>0</v>
      </c>
      <c r="H90" s="21">
        <f>+SUMIF('TOTAL RECURSOS 2016'!$P:$P,CONCATENATE("O001",$A90,4,$F$8),'TOTAL RECURSOS 2016'!$N:$N)</f>
        <v>0</v>
      </c>
      <c r="I90" s="21">
        <f>+SUMIF('TOTAL RECURSOS 2016'!$P:$P,CONCATENATE("M001",$A90,4,$F$8),'TOTAL RECURSOS 2016'!$N:$N)</f>
        <v>0</v>
      </c>
      <c r="J90" s="21">
        <f>+SUMIF('TOTAL RECURSOS 2016'!$P:$P,CONCATENATE("E006",$A90,4,$F$8),'TOTAL RECURSOS 2016'!$N:$N)</f>
        <v>966000</v>
      </c>
    </row>
    <row r="91" spans="1:10" s="9" customFormat="1" ht="17.100000000000001" customHeight="1" x14ac:dyDescent="0.2">
      <c r="A91" s="25">
        <v>2500</v>
      </c>
      <c r="B91" s="18" t="s">
        <v>263</v>
      </c>
      <c r="C91" s="19">
        <f t="shared" ref="C91:J91" si="37">+C92+C94+C96+C98+C100</f>
        <v>6898000</v>
      </c>
      <c r="D91" s="19">
        <f t="shared" si="37"/>
        <v>0</v>
      </c>
      <c r="E91" s="19">
        <f t="shared" si="37"/>
        <v>0</v>
      </c>
      <c r="F91" s="19">
        <f t="shared" si="37"/>
        <v>3300000</v>
      </c>
      <c r="G91" s="19">
        <f t="shared" si="37"/>
        <v>0</v>
      </c>
      <c r="H91" s="19">
        <f t="shared" si="37"/>
        <v>0</v>
      </c>
      <c r="I91" s="19">
        <f t="shared" si="37"/>
        <v>28000</v>
      </c>
      <c r="J91" s="19">
        <f t="shared" si="37"/>
        <v>3570000</v>
      </c>
    </row>
    <row r="92" spans="1:10" ht="17.100000000000001" customHeight="1" x14ac:dyDescent="0.25">
      <c r="A92" s="26" t="s">
        <v>144</v>
      </c>
      <c r="B92" s="20" t="s">
        <v>264</v>
      </c>
      <c r="C92" s="21">
        <f t="shared" ref="C92:J92" si="38">+C93</f>
        <v>3300000</v>
      </c>
      <c r="D92" s="21">
        <f t="shared" si="38"/>
        <v>0</v>
      </c>
      <c r="E92" s="21">
        <f t="shared" si="38"/>
        <v>0</v>
      </c>
      <c r="F92" s="21">
        <f t="shared" si="38"/>
        <v>3300000</v>
      </c>
      <c r="G92" s="21">
        <f t="shared" si="38"/>
        <v>0</v>
      </c>
      <c r="H92" s="21">
        <f t="shared" si="38"/>
        <v>0</v>
      </c>
      <c r="I92" s="21">
        <f t="shared" si="38"/>
        <v>0</v>
      </c>
      <c r="J92" s="21">
        <f t="shared" si="38"/>
        <v>0</v>
      </c>
    </row>
    <row r="93" spans="1:10" ht="17.100000000000001" customHeight="1" x14ac:dyDescent="0.25">
      <c r="A93" s="27" t="s">
        <v>28</v>
      </c>
      <c r="B93" s="20" t="s">
        <v>264</v>
      </c>
      <c r="C93" s="21">
        <f>+SUM(D93:J93)</f>
        <v>3300000</v>
      </c>
      <c r="D93" s="21">
        <f>+SUMIF('TOTAL RECURSOS 2016'!$P:$P,CONCATENATE("O001",$A93,1,$F$8),'TOTAL RECURSOS 2016'!$N:$N)</f>
        <v>0</v>
      </c>
      <c r="E93" s="21">
        <f>+SUMIF('TOTAL RECURSOS 2016'!$P:$P,CONCATENATE("M001",$A93,1,$F$8),'TOTAL RECURSOS 2016'!$N:$N)</f>
        <v>0</v>
      </c>
      <c r="F93" s="21">
        <f>+SUMIF('TOTAL RECURSOS 2016'!$P:$P,CONCATENATE("E006",$A93,1,$F$8),'TOTAL RECURSOS 2016'!$N:$N)</f>
        <v>3300000</v>
      </c>
      <c r="G93" s="21">
        <f>+SUMIF('TOTAL RECURSOS 2016'!$P:$P,CONCATENATE("K024",$A93,1,$G$8),'TOTAL RECURSOS 2016'!$N:$N)</f>
        <v>0</v>
      </c>
      <c r="H93" s="21">
        <f>+SUMIF('TOTAL RECURSOS 2016'!$P:$P,CONCATENATE("O001",$A93,4,$F$8),'TOTAL RECURSOS 2016'!$N:$N)</f>
        <v>0</v>
      </c>
      <c r="I93" s="21">
        <f>+SUMIF('TOTAL RECURSOS 2016'!$P:$P,CONCATENATE("M001",$A93,4,$F$8),'TOTAL RECURSOS 2016'!$N:$N)</f>
        <v>0</v>
      </c>
      <c r="J93" s="21">
        <f>+SUMIF('TOTAL RECURSOS 2016'!$P:$P,CONCATENATE("E006",$A93,4,$F$8),'TOTAL RECURSOS 2016'!$N:$N)</f>
        <v>0</v>
      </c>
    </row>
    <row r="94" spans="1:10" ht="17.100000000000001" customHeight="1" x14ac:dyDescent="0.25">
      <c r="A94" s="26" t="s">
        <v>145</v>
      </c>
      <c r="B94" s="20" t="s">
        <v>265</v>
      </c>
      <c r="C94" s="21">
        <f t="shared" ref="C94:J94" si="39">+C95</f>
        <v>77000</v>
      </c>
      <c r="D94" s="21">
        <f t="shared" si="39"/>
        <v>0</v>
      </c>
      <c r="E94" s="21">
        <f t="shared" si="39"/>
        <v>0</v>
      </c>
      <c r="F94" s="21">
        <f t="shared" si="39"/>
        <v>0</v>
      </c>
      <c r="G94" s="21">
        <f t="shared" si="39"/>
        <v>0</v>
      </c>
      <c r="H94" s="21">
        <f t="shared" si="39"/>
        <v>0</v>
      </c>
      <c r="I94" s="21">
        <f t="shared" si="39"/>
        <v>27000</v>
      </c>
      <c r="J94" s="21">
        <f t="shared" si="39"/>
        <v>50000</v>
      </c>
    </row>
    <row r="95" spans="1:10" ht="17.100000000000001" customHeight="1" x14ac:dyDescent="0.25">
      <c r="A95" s="27" t="s">
        <v>84</v>
      </c>
      <c r="B95" s="20" t="s">
        <v>265</v>
      </c>
      <c r="C95" s="21">
        <f>+SUM(D95:J95)</f>
        <v>77000</v>
      </c>
      <c r="D95" s="21">
        <f>+SUMIF('TOTAL RECURSOS 2016'!$P:$P,CONCATENATE("O001",$A95,1,$F$8),'TOTAL RECURSOS 2016'!$N:$N)</f>
        <v>0</v>
      </c>
      <c r="E95" s="21">
        <f>+SUMIF('TOTAL RECURSOS 2016'!$P:$P,CONCATENATE("M001",$A95,1,$F$8),'TOTAL RECURSOS 2016'!$N:$N)</f>
        <v>0</v>
      </c>
      <c r="F95" s="21">
        <f>+SUMIF('TOTAL RECURSOS 2016'!$P:$P,CONCATENATE("E006",$A95,1,$F$8),'TOTAL RECURSOS 2016'!$N:$N)</f>
        <v>0</v>
      </c>
      <c r="G95" s="21">
        <f>+SUMIF('TOTAL RECURSOS 2016'!$P:$P,CONCATENATE("K024",$A95,1,$G$8),'TOTAL RECURSOS 2016'!$N:$N)</f>
        <v>0</v>
      </c>
      <c r="H95" s="21">
        <f>+SUMIF('TOTAL RECURSOS 2016'!$P:$P,CONCATENATE("O001",$A95,4,$F$8),'TOTAL RECURSOS 2016'!$N:$N)</f>
        <v>0</v>
      </c>
      <c r="I95" s="21">
        <f>+SUMIF('TOTAL RECURSOS 2016'!$P:$P,CONCATENATE("M001",$A95,4,$F$8),'TOTAL RECURSOS 2016'!$N:$N)</f>
        <v>27000</v>
      </c>
      <c r="J95" s="21">
        <f>+SUMIF('TOTAL RECURSOS 2016'!$P:$P,CONCATENATE("E006",$A95,4,$F$8),'TOTAL RECURSOS 2016'!$N:$N)</f>
        <v>50000</v>
      </c>
    </row>
    <row r="96" spans="1:10" ht="17.100000000000001" customHeight="1" x14ac:dyDescent="0.25">
      <c r="A96" s="26" t="s">
        <v>146</v>
      </c>
      <c r="B96" s="20" t="s">
        <v>266</v>
      </c>
      <c r="C96" s="21">
        <f t="shared" ref="C96:J96" si="40">+C97</f>
        <v>21000</v>
      </c>
      <c r="D96" s="21">
        <f t="shared" si="40"/>
        <v>0</v>
      </c>
      <c r="E96" s="21">
        <f t="shared" si="40"/>
        <v>0</v>
      </c>
      <c r="F96" s="21">
        <f t="shared" si="40"/>
        <v>0</v>
      </c>
      <c r="G96" s="21">
        <f t="shared" si="40"/>
        <v>0</v>
      </c>
      <c r="H96" s="21">
        <f t="shared" si="40"/>
        <v>0</v>
      </c>
      <c r="I96" s="21">
        <f t="shared" si="40"/>
        <v>1000</v>
      </c>
      <c r="J96" s="21">
        <f t="shared" si="40"/>
        <v>20000</v>
      </c>
    </row>
    <row r="97" spans="1:10" ht="17.100000000000001" customHeight="1" x14ac:dyDescent="0.25">
      <c r="A97" s="27" t="s">
        <v>85</v>
      </c>
      <c r="B97" s="20" t="s">
        <v>266</v>
      </c>
      <c r="C97" s="21">
        <f>+SUM(D97:J97)</f>
        <v>21000</v>
      </c>
      <c r="D97" s="21">
        <f>+SUMIF('TOTAL RECURSOS 2016'!$P:$P,CONCATENATE("O001",$A97,1,$F$8),'TOTAL RECURSOS 2016'!$N:$N)</f>
        <v>0</v>
      </c>
      <c r="E97" s="21">
        <f>+SUMIF('TOTAL RECURSOS 2016'!$P:$P,CONCATENATE("M001",$A97,1,$F$8),'TOTAL RECURSOS 2016'!$N:$N)</f>
        <v>0</v>
      </c>
      <c r="F97" s="21">
        <f>+SUMIF('TOTAL RECURSOS 2016'!$P:$P,CONCATENATE("E006",$A97,1,$F$8),'TOTAL RECURSOS 2016'!$N:$N)</f>
        <v>0</v>
      </c>
      <c r="G97" s="21">
        <f>+SUMIF('TOTAL RECURSOS 2016'!$P:$P,CONCATENATE("K024",$A97,1,$G$8),'TOTAL RECURSOS 2016'!$N:$N)</f>
        <v>0</v>
      </c>
      <c r="H97" s="21">
        <f>+SUMIF('TOTAL RECURSOS 2016'!$P:$P,CONCATENATE("O001",$A97,4,$F$8),'TOTAL RECURSOS 2016'!$N:$N)</f>
        <v>0</v>
      </c>
      <c r="I97" s="21">
        <f>+SUMIF('TOTAL RECURSOS 2016'!$P:$P,CONCATENATE("M001",$A97,4,$F$8),'TOTAL RECURSOS 2016'!$N:$N)</f>
        <v>1000</v>
      </c>
      <c r="J97" s="21">
        <f>+SUMIF('TOTAL RECURSOS 2016'!$P:$P,CONCATENATE("E006",$A97,4,$F$8),'TOTAL RECURSOS 2016'!$N:$N)</f>
        <v>20000</v>
      </c>
    </row>
    <row r="98" spans="1:10" ht="17.100000000000001" customHeight="1" x14ac:dyDescent="0.25">
      <c r="A98" s="26" t="s">
        <v>147</v>
      </c>
      <c r="B98" s="20" t="s">
        <v>267</v>
      </c>
      <c r="C98" s="21">
        <f t="shared" ref="C98:J98" si="41">+C99</f>
        <v>3000000</v>
      </c>
      <c r="D98" s="21">
        <f t="shared" si="41"/>
        <v>0</v>
      </c>
      <c r="E98" s="21">
        <f t="shared" si="41"/>
        <v>0</v>
      </c>
      <c r="F98" s="21">
        <f t="shared" si="41"/>
        <v>0</v>
      </c>
      <c r="G98" s="21">
        <f t="shared" si="41"/>
        <v>0</v>
      </c>
      <c r="H98" s="21">
        <f t="shared" si="41"/>
        <v>0</v>
      </c>
      <c r="I98" s="21">
        <f t="shared" si="41"/>
        <v>0</v>
      </c>
      <c r="J98" s="21">
        <f t="shared" si="41"/>
        <v>3000000</v>
      </c>
    </row>
    <row r="99" spans="1:10" ht="17.100000000000001" customHeight="1" x14ac:dyDescent="0.25">
      <c r="A99" s="27" t="s">
        <v>29</v>
      </c>
      <c r="B99" s="20" t="s">
        <v>267</v>
      </c>
      <c r="C99" s="21">
        <f>+SUM(D99:J99)</f>
        <v>3000000</v>
      </c>
      <c r="D99" s="21">
        <f>+SUMIF('TOTAL RECURSOS 2016'!$P:$P,CONCATENATE("O001",$A99,1,$F$8),'TOTAL RECURSOS 2016'!$N:$N)</f>
        <v>0</v>
      </c>
      <c r="E99" s="21">
        <f>+SUMIF('TOTAL RECURSOS 2016'!$P:$P,CONCATENATE("M001",$A99,1,$F$8),'TOTAL RECURSOS 2016'!$N:$N)</f>
        <v>0</v>
      </c>
      <c r="F99" s="21">
        <f>+SUMIF('TOTAL RECURSOS 2016'!$P:$P,CONCATENATE("E006",$A99,1,$F$8),'TOTAL RECURSOS 2016'!$N:$N)</f>
        <v>0</v>
      </c>
      <c r="G99" s="21">
        <f>+SUMIF('TOTAL RECURSOS 2016'!$P:$P,CONCATENATE("K024",$A99,1,$G$8),'TOTAL RECURSOS 2016'!$N:$N)</f>
        <v>0</v>
      </c>
      <c r="H99" s="21">
        <f>+SUMIF('TOTAL RECURSOS 2016'!$P:$P,CONCATENATE("O001",$A99,4,$F$8),'TOTAL RECURSOS 2016'!$N:$N)</f>
        <v>0</v>
      </c>
      <c r="I99" s="21">
        <f>+SUMIF('TOTAL RECURSOS 2016'!$P:$P,CONCATENATE("M001",$A99,4,$F$8),'TOTAL RECURSOS 2016'!$N:$N)</f>
        <v>0</v>
      </c>
      <c r="J99" s="21">
        <f>+SUMIF('TOTAL RECURSOS 2016'!$P:$P,CONCATENATE("E006",$A99,4,$F$8),'TOTAL RECURSOS 2016'!$N:$N)</f>
        <v>3000000</v>
      </c>
    </row>
    <row r="100" spans="1:10" ht="17.100000000000001" customHeight="1" x14ac:dyDescent="0.25">
      <c r="A100" s="26" t="s">
        <v>148</v>
      </c>
      <c r="B100" s="20" t="s">
        <v>268</v>
      </c>
      <c r="C100" s="21">
        <f t="shared" ref="C100:J100" si="42">+C101</f>
        <v>500000</v>
      </c>
      <c r="D100" s="21">
        <f t="shared" si="42"/>
        <v>0</v>
      </c>
      <c r="E100" s="21">
        <f t="shared" si="42"/>
        <v>0</v>
      </c>
      <c r="F100" s="21">
        <f t="shared" si="42"/>
        <v>0</v>
      </c>
      <c r="G100" s="21">
        <f t="shared" si="42"/>
        <v>0</v>
      </c>
      <c r="H100" s="21">
        <f t="shared" si="42"/>
        <v>0</v>
      </c>
      <c r="I100" s="21">
        <f t="shared" si="42"/>
        <v>0</v>
      </c>
      <c r="J100" s="21">
        <f t="shared" si="42"/>
        <v>500000</v>
      </c>
    </row>
    <row r="101" spans="1:10" ht="17.100000000000001" customHeight="1" x14ac:dyDescent="0.25">
      <c r="A101" s="27" t="s">
        <v>30</v>
      </c>
      <c r="B101" s="20" t="s">
        <v>268</v>
      </c>
      <c r="C101" s="21">
        <f>+SUM(D101:J101)</f>
        <v>500000</v>
      </c>
      <c r="D101" s="21">
        <f>+SUMIF('TOTAL RECURSOS 2016'!$P:$P,CONCATENATE("O001",$A101,1,$F$8),'TOTAL RECURSOS 2016'!$N:$N)</f>
        <v>0</v>
      </c>
      <c r="E101" s="21">
        <f>+SUMIF('TOTAL RECURSOS 2016'!$P:$P,CONCATENATE("M001",$A101,1,$F$8),'TOTAL RECURSOS 2016'!$N:$N)</f>
        <v>0</v>
      </c>
      <c r="F101" s="21">
        <f>+SUMIF('TOTAL RECURSOS 2016'!$P:$P,CONCATENATE("E006",$A101,1,$F$8),'TOTAL RECURSOS 2016'!$N:$N)</f>
        <v>0</v>
      </c>
      <c r="G101" s="21">
        <f>+SUMIF('TOTAL RECURSOS 2016'!$P:$P,CONCATENATE("K024",$A101,1,$G$8),'TOTAL RECURSOS 2016'!$N:$N)</f>
        <v>0</v>
      </c>
      <c r="H101" s="21">
        <f>+SUMIF('TOTAL RECURSOS 2016'!$P:$P,CONCATENATE("O001",$A101,4,$F$8),'TOTAL RECURSOS 2016'!$N:$N)</f>
        <v>0</v>
      </c>
      <c r="I101" s="21">
        <f>+SUMIF('TOTAL RECURSOS 2016'!$P:$P,CONCATENATE("M001",$A101,4,$F$8),'TOTAL RECURSOS 2016'!$N:$N)</f>
        <v>0</v>
      </c>
      <c r="J101" s="21">
        <f>+SUMIF('TOTAL RECURSOS 2016'!$P:$P,CONCATENATE("E006",$A101,4,$F$8),'TOTAL RECURSOS 2016'!$N:$N)</f>
        <v>500000</v>
      </c>
    </row>
    <row r="102" spans="1:10" s="9" customFormat="1" ht="17.100000000000001" customHeight="1" x14ac:dyDescent="0.2">
      <c r="A102" s="25">
        <v>2600</v>
      </c>
      <c r="B102" s="18" t="s">
        <v>269</v>
      </c>
      <c r="C102" s="19">
        <f t="shared" ref="C102:J102" si="43">+C103</f>
        <v>1728000</v>
      </c>
      <c r="D102" s="19">
        <f t="shared" si="43"/>
        <v>0</v>
      </c>
      <c r="E102" s="19">
        <f t="shared" si="43"/>
        <v>0</v>
      </c>
      <c r="F102" s="19">
        <f t="shared" si="43"/>
        <v>0</v>
      </c>
      <c r="G102" s="19">
        <f t="shared" si="43"/>
        <v>0</v>
      </c>
      <c r="H102" s="19">
        <f t="shared" si="43"/>
        <v>11000</v>
      </c>
      <c r="I102" s="19">
        <f t="shared" si="43"/>
        <v>67000</v>
      </c>
      <c r="J102" s="19">
        <f t="shared" si="43"/>
        <v>1650000</v>
      </c>
    </row>
    <row r="103" spans="1:10" ht="17.100000000000001" customHeight="1" x14ac:dyDescent="0.25">
      <c r="A103" s="26" t="s">
        <v>149</v>
      </c>
      <c r="B103" s="20" t="s">
        <v>270</v>
      </c>
      <c r="C103" s="21">
        <f t="shared" ref="C103:J103" si="44">+SUM(C104:C106)</f>
        <v>1728000</v>
      </c>
      <c r="D103" s="21">
        <f t="shared" si="44"/>
        <v>0</v>
      </c>
      <c r="E103" s="21">
        <f t="shared" si="44"/>
        <v>0</v>
      </c>
      <c r="F103" s="21">
        <f t="shared" si="44"/>
        <v>0</v>
      </c>
      <c r="G103" s="21">
        <f t="shared" si="44"/>
        <v>0</v>
      </c>
      <c r="H103" s="21">
        <f t="shared" si="44"/>
        <v>11000</v>
      </c>
      <c r="I103" s="21">
        <f t="shared" si="44"/>
        <v>67000</v>
      </c>
      <c r="J103" s="21">
        <f t="shared" si="44"/>
        <v>1650000</v>
      </c>
    </row>
    <row r="104" spans="1:10" ht="17.100000000000001" customHeight="1" x14ac:dyDescent="0.25">
      <c r="A104" s="27" t="s">
        <v>17</v>
      </c>
      <c r="B104" s="28" t="s">
        <v>271</v>
      </c>
      <c r="C104" s="21">
        <f>+SUM(D104:J104)</f>
        <v>1228000</v>
      </c>
      <c r="D104" s="21">
        <f>+SUMIF('TOTAL RECURSOS 2016'!$P:$P,CONCATENATE("O001",$A104,1,$F$8),'TOTAL RECURSOS 2016'!$N:$N)</f>
        <v>0</v>
      </c>
      <c r="E104" s="21">
        <f>+SUMIF('TOTAL RECURSOS 2016'!$P:$P,CONCATENATE("M001",$A104,1,$F$8),'TOTAL RECURSOS 2016'!$N:$N)</f>
        <v>0</v>
      </c>
      <c r="F104" s="21">
        <f>+SUMIF('TOTAL RECURSOS 2016'!$P:$P,CONCATENATE("E006",$A104,1,$F$8),'TOTAL RECURSOS 2016'!$N:$N)</f>
        <v>0</v>
      </c>
      <c r="G104" s="21">
        <f>+SUMIF('TOTAL RECURSOS 2016'!$P:$P,CONCATENATE("K024",$A104,1,$G$8),'TOTAL RECURSOS 2016'!$N:$N)</f>
        <v>0</v>
      </c>
      <c r="H104" s="21">
        <f>+SUMIF('TOTAL RECURSOS 2016'!$P:$P,CONCATENATE("O001",$A104,4,$F$8),'TOTAL RECURSOS 2016'!$N:$N)</f>
        <v>11000</v>
      </c>
      <c r="I104" s="21">
        <f>+SUMIF('TOTAL RECURSOS 2016'!$P:$P,CONCATENATE("M001",$A104,4,$F$8),'TOTAL RECURSOS 2016'!$N:$N)</f>
        <v>67000</v>
      </c>
      <c r="J104" s="21">
        <f>+SUMIF('TOTAL RECURSOS 2016'!$P:$P,CONCATENATE("E006",$A104,4,$F$8),'TOTAL RECURSOS 2016'!$N:$N)</f>
        <v>1150000</v>
      </c>
    </row>
    <row r="105" spans="1:10" ht="17.100000000000001" customHeight="1" x14ac:dyDescent="0.25">
      <c r="A105" s="27" t="s">
        <v>86</v>
      </c>
      <c r="B105" s="28" t="s">
        <v>271</v>
      </c>
      <c r="C105" s="21">
        <f>+SUM(D105:J105)</f>
        <v>0</v>
      </c>
      <c r="D105" s="21">
        <f>+SUMIF('TOTAL RECURSOS 2016'!$P:$P,CONCATENATE("O001",$A105,1,$F$8),'TOTAL RECURSOS 2016'!$N:$N)</f>
        <v>0</v>
      </c>
      <c r="E105" s="21">
        <f>+SUMIF('TOTAL RECURSOS 2016'!$P:$P,CONCATENATE("M001",$A105,1,$F$8),'TOTAL RECURSOS 2016'!$N:$N)</f>
        <v>0</v>
      </c>
      <c r="F105" s="21">
        <f>+SUMIF('TOTAL RECURSOS 2016'!$P:$P,CONCATENATE("E006",$A105,1,$F$8),'TOTAL RECURSOS 2016'!$N:$N)</f>
        <v>0</v>
      </c>
      <c r="G105" s="21">
        <f>+SUMIF('TOTAL RECURSOS 2016'!$P:$P,CONCATENATE("K024",$A105,1,$G$8),'TOTAL RECURSOS 2016'!$N:$N)</f>
        <v>0</v>
      </c>
      <c r="H105" s="21">
        <f>+SUMIF('TOTAL RECURSOS 2016'!$P:$P,CONCATENATE("O001",$A105,4,$F$8),'TOTAL RECURSOS 2016'!$N:$N)</f>
        <v>0</v>
      </c>
      <c r="I105" s="21">
        <f>+SUMIF('TOTAL RECURSOS 2016'!$P:$P,CONCATENATE("M001",$A105,4,$F$8),'TOTAL RECURSOS 2016'!$N:$N)</f>
        <v>0</v>
      </c>
      <c r="J105" s="21">
        <f>+SUMIF('TOTAL RECURSOS 2016'!$P:$P,CONCATENATE("E006",$A105,4,$F$8),'TOTAL RECURSOS 2016'!$N:$N)</f>
        <v>0</v>
      </c>
    </row>
    <row r="106" spans="1:10" ht="17.100000000000001" customHeight="1" x14ac:dyDescent="0.25">
      <c r="A106" s="27" t="s">
        <v>31</v>
      </c>
      <c r="B106" s="29" t="s">
        <v>272</v>
      </c>
      <c r="C106" s="21">
        <f>+SUM(D106:J106)</f>
        <v>500000</v>
      </c>
      <c r="D106" s="21">
        <f>+SUMIF('TOTAL RECURSOS 2016'!$P:$P,CONCATENATE("O001",$A106,1,$F$8),'TOTAL RECURSOS 2016'!$N:$N)</f>
        <v>0</v>
      </c>
      <c r="E106" s="21">
        <f>+SUMIF('TOTAL RECURSOS 2016'!$P:$P,CONCATENATE("M001",$A106,1,$F$8),'TOTAL RECURSOS 2016'!$N:$N)</f>
        <v>0</v>
      </c>
      <c r="F106" s="21">
        <f>+SUMIF('TOTAL RECURSOS 2016'!$P:$P,CONCATENATE("E006",$A106,1,$F$8),'TOTAL RECURSOS 2016'!$N:$N)</f>
        <v>0</v>
      </c>
      <c r="G106" s="21">
        <f>+SUMIF('TOTAL RECURSOS 2016'!$P:$P,CONCATENATE("K024",$A106,1,$G$8),'TOTAL RECURSOS 2016'!$N:$N)</f>
        <v>0</v>
      </c>
      <c r="H106" s="21">
        <f>+SUMIF('TOTAL RECURSOS 2016'!$P:$P,CONCATENATE("O001",$A106,4,$F$8),'TOTAL RECURSOS 2016'!$N:$N)</f>
        <v>0</v>
      </c>
      <c r="I106" s="21">
        <f>+SUMIF('TOTAL RECURSOS 2016'!$P:$P,CONCATENATE("M001",$A106,4,$F$8),'TOTAL RECURSOS 2016'!$N:$N)</f>
        <v>0</v>
      </c>
      <c r="J106" s="21">
        <f>+SUMIF('TOTAL RECURSOS 2016'!$P:$P,CONCATENATE("E006",$A106,4,$F$8),'TOTAL RECURSOS 2016'!$N:$N)</f>
        <v>500000</v>
      </c>
    </row>
    <row r="107" spans="1:10" s="9" customFormat="1" ht="17.100000000000001" customHeight="1" x14ac:dyDescent="0.2">
      <c r="A107" s="25">
        <v>2700</v>
      </c>
      <c r="B107" s="18" t="s">
        <v>273</v>
      </c>
      <c r="C107" s="19">
        <f t="shared" ref="C107:J107" si="45">+C108+C110+C112+C114</f>
        <v>679000</v>
      </c>
      <c r="D107" s="19">
        <f t="shared" si="45"/>
        <v>0</v>
      </c>
      <c r="E107" s="19">
        <f t="shared" si="45"/>
        <v>0</v>
      </c>
      <c r="F107" s="19">
        <f t="shared" si="45"/>
        <v>0</v>
      </c>
      <c r="G107" s="19">
        <f t="shared" si="45"/>
        <v>0</v>
      </c>
      <c r="H107" s="19">
        <f t="shared" si="45"/>
        <v>0</v>
      </c>
      <c r="I107" s="19">
        <f t="shared" si="45"/>
        <v>24000</v>
      </c>
      <c r="J107" s="19">
        <f t="shared" si="45"/>
        <v>655000</v>
      </c>
    </row>
    <row r="108" spans="1:10" ht="17.100000000000001" customHeight="1" x14ac:dyDescent="0.25">
      <c r="A108" s="26" t="s">
        <v>150</v>
      </c>
      <c r="B108" s="20" t="s">
        <v>274</v>
      </c>
      <c r="C108" s="21">
        <f t="shared" ref="C108:J108" si="46">+C109</f>
        <v>200000</v>
      </c>
      <c r="D108" s="21">
        <f t="shared" si="46"/>
        <v>0</v>
      </c>
      <c r="E108" s="21">
        <f t="shared" si="46"/>
        <v>0</v>
      </c>
      <c r="F108" s="21">
        <f t="shared" si="46"/>
        <v>0</v>
      </c>
      <c r="G108" s="21">
        <f t="shared" si="46"/>
        <v>0</v>
      </c>
      <c r="H108" s="21">
        <f t="shared" si="46"/>
        <v>0</v>
      </c>
      <c r="I108" s="21">
        <f t="shared" si="46"/>
        <v>0</v>
      </c>
      <c r="J108" s="21">
        <f t="shared" si="46"/>
        <v>200000</v>
      </c>
    </row>
    <row r="109" spans="1:10" ht="17.100000000000001" customHeight="1" x14ac:dyDescent="0.25">
      <c r="A109" s="27" t="s">
        <v>87</v>
      </c>
      <c r="B109" s="20" t="s">
        <v>274</v>
      </c>
      <c r="C109" s="21">
        <f>+SUM(D109:J109)</f>
        <v>200000</v>
      </c>
      <c r="D109" s="21">
        <f>+SUMIF('TOTAL RECURSOS 2016'!$P:$P,CONCATENATE("O001",$A109,1,$F$8),'TOTAL RECURSOS 2016'!$N:$N)</f>
        <v>0</v>
      </c>
      <c r="E109" s="21">
        <f>+SUMIF('TOTAL RECURSOS 2016'!$P:$P,CONCATENATE("M001",$A109,1,$F$8),'TOTAL RECURSOS 2016'!$N:$N)</f>
        <v>0</v>
      </c>
      <c r="F109" s="21">
        <f>+SUMIF('TOTAL RECURSOS 2016'!$P:$P,CONCATENATE("E006",$A109,1,$F$8),'TOTAL RECURSOS 2016'!$N:$N)</f>
        <v>0</v>
      </c>
      <c r="G109" s="21">
        <f>+SUMIF('TOTAL RECURSOS 2016'!$P:$P,CONCATENATE("K024",$A109,1,$G$8),'TOTAL RECURSOS 2016'!$N:$N)</f>
        <v>0</v>
      </c>
      <c r="H109" s="21">
        <f>+SUMIF('TOTAL RECURSOS 2016'!$P:$P,CONCATENATE("O001",$A109,4,$F$8),'TOTAL RECURSOS 2016'!$N:$N)</f>
        <v>0</v>
      </c>
      <c r="I109" s="21">
        <f>+SUMIF('TOTAL RECURSOS 2016'!$P:$P,CONCATENATE("M001",$A109,4,$F$8),'TOTAL RECURSOS 2016'!$N:$N)</f>
        <v>0</v>
      </c>
      <c r="J109" s="21">
        <f>+SUMIF('TOTAL RECURSOS 2016'!$P:$P,CONCATENATE("E006",$A109,4,$F$8),'TOTAL RECURSOS 2016'!$N:$N)</f>
        <v>200000</v>
      </c>
    </row>
    <row r="110" spans="1:10" ht="17.100000000000001" customHeight="1" x14ac:dyDescent="0.25">
      <c r="A110" s="26" t="s">
        <v>151</v>
      </c>
      <c r="B110" s="20" t="s">
        <v>275</v>
      </c>
      <c r="C110" s="21">
        <f t="shared" ref="C110:J110" si="47">+C111</f>
        <v>402000</v>
      </c>
      <c r="D110" s="21">
        <f t="shared" si="47"/>
        <v>0</v>
      </c>
      <c r="E110" s="21">
        <f t="shared" si="47"/>
        <v>0</v>
      </c>
      <c r="F110" s="21">
        <f t="shared" si="47"/>
        <v>0</v>
      </c>
      <c r="G110" s="21">
        <f t="shared" si="47"/>
        <v>0</v>
      </c>
      <c r="H110" s="21">
        <f t="shared" si="47"/>
        <v>0</v>
      </c>
      <c r="I110" s="21">
        <f t="shared" si="47"/>
        <v>2000</v>
      </c>
      <c r="J110" s="21">
        <f t="shared" si="47"/>
        <v>400000</v>
      </c>
    </row>
    <row r="111" spans="1:10" ht="17.100000000000001" customHeight="1" x14ac:dyDescent="0.25">
      <c r="A111" s="27" t="s">
        <v>88</v>
      </c>
      <c r="B111" s="20" t="s">
        <v>276</v>
      </c>
      <c r="C111" s="21">
        <f>+SUM(D111:J111)</f>
        <v>402000</v>
      </c>
      <c r="D111" s="21">
        <f>+SUMIF('TOTAL RECURSOS 2016'!$P:$P,CONCATENATE("O001",$A111,1,$F$8),'TOTAL RECURSOS 2016'!$N:$N)</f>
        <v>0</v>
      </c>
      <c r="E111" s="21">
        <f>+SUMIF('TOTAL RECURSOS 2016'!$P:$P,CONCATENATE("M001",$A111,1,$F$8),'TOTAL RECURSOS 2016'!$N:$N)</f>
        <v>0</v>
      </c>
      <c r="F111" s="21">
        <f>+SUMIF('TOTAL RECURSOS 2016'!$P:$P,CONCATENATE("E006",$A111,1,$F$8),'TOTAL RECURSOS 2016'!$N:$N)</f>
        <v>0</v>
      </c>
      <c r="G111" s="21">
        <f>+SUMIF('TOTAL RECURSOS 2016'!$P:$P,CONCATENATE("K024",$A111,1,$G$8),'TOTAL RECURSOS 2016'!$N:$N)</f>
        <v>0</v>
      </c>
      <c r="H111" s="21">
        <f>+SUMIF('TOTAL RECURSOS 2016'!$P:$P,CONCATENATE("O001",$A111,4,$F$8),'TOTAL RECURSOS 2016'!$N:$N)</f>
        <v>0</v>
      </c>
      <c r="I111" s="21">
        <f>+SUMIF('TOTAL RECURSOS 2016'!$P:$P,CONCATENATE("M001",$A111,4,$F$8),'TOTAL RECURSOS 2016'!$N:$N)</f>
        <v>2000</v>
      </c>
      <c r="J111" s="21">
        <f>+SUMIF('TOTAL RECURSOS 2016'!$P:$P,CONCATENATE("E006",$A111,4,$F$8),'TOTAL RECURSOS 2016'!$N:$N)</f>
        <v>400000</v>
      </c>
    </row>
    <row r="112" spans="1:10" ht="17.100000000000001" customHeight="1" x14ac:dyDescent="0.25">
      <c r="A112" s="26" t="s">
        <v>152</v>
      </c>
      <c r="B112" s="20" t="s">
        <v>277</v>
      </c>
      <c r="C112" s="21">
        <f t="shared" ref="C112:J112" si="48">+C113</f>
        <v>73000</v>
      </c>
      <c r="D112" s="21">
        <f t="shared" si="48"/>
        <v>0</v>
      </c>
      <c r="E112" s="21">
        <f t="shared" si="48"/>
        <v>0</v>
      </c>
      <c r="F112" s="21">
        <f t="shared" si="48"/>
        <v>0</v>
      </c>
      <c r="G112" s="21">
        <f t="shared" si="48"/>
        <v>0</v>
      </c>
      <c r="H112" s="21">
        <f t="shared" si="48"/>
        <v>0</v>
      </c>
      <c r="I112" s="21">
        <f t="shared" si="48"/>
        <v>22000</v>
      </c>
      <c r="J112" s="21">
        <f t="shared" si="48"/>
        <v>51000</v>
      </c>
    </row>
    <row r="113" spans="1:10" ht="17.100000000000001" customHeight="1" x14ac:dyDescent="0.25">
      <c r="A113" s="27" t="s">
        <v>64</v>
      </c>
      <c r="B113" s="20" t="s">
        <v>277</v>
      </c>
      <c r="C113" s="21">
        <f>+SUM(D113:J113)</f>
        <v>73000</v>
      </c>
      <c r="D113" s="21">
        <f>+SUMIF('TOTAL RECURSOS 2016'!$P:$P,CONCATENATE("O001",$A113,1,$F$8),'TOTAL RECURSOS 2016'!$N:$N)</f>
        <v>0</v>
      </c>
      <c r="E113" s="21">
        <f>+SUMIF('TOTAL RECURSOS 2016'!$P:$P,CONCATENATE("M001",$A113,1,$F$8),'TOTAL RECURSOS 2016'!$N:$N)</f>
        <v>0</v>
      </c>
      <c r="F113" s="21">
        <f>+SUMIF('TOTAL RECURSOS 2016'!$P:$P,CONCATENATE("E006",$A113,1,$F$8),'TOTAL RECURSOS 2016'!$N:$N)</f>
        <v>0</v>
      </c>
      <c r="G113" s="21">
        <f>+SUMIF('TOTAL RECURSOS 2016'!$P:$P,CONCATENATE("K024",$A113,1,$G$8),'TOTAL RECURSOS 2016'!$N:$N)</f>
        <v>0</v>
      </c>
      <c r="H113" s="21">
        <f>+SUMIF('TOTAL RECURSOS 2016'!$P:$P,CONCATENATE("O001",$A113,4,$F$8),'TOTAL RECURSOS 2016'!$N:$N)</f>
        <v>0</v>
      </c>
      <c r="I113" s="21">
        <f>+SUMIF('TOTAL RECURSOS 2016'!$P:$P,CONCATENATE("M001",$A113,4,$F$8),'TOTAL RECURSOS 2016'!$N:$N)</f>
        <v>22000</v>
      </c>
      <c r="J113" s="21">
        <f>+SUMIF('TOTAL RECURSOS 2016'!$P:$P,CONCATENATE("E006",$A113,4,$F$8),'TOTAL RECURSOS 2016'!$N:$N)</f>
        <v>51000</v>
      </c>
    </row>
    <row r="114" spans="1:10" ht="17.100000000000001" customHeight="1" x14ac:dyDescent="0.25">
      <c r="A114" s="26">
        <v>274</v>
      </c>
      <c r="B114" s="20" t="s">
        <v>449</v>
      </c>
      <c r="C114" s="21">
        <f t="shared" ref="C114:J114" si="49">+C115</f>
        <v>4000</v>
      </c>
      <c r="D114" s="21">
        <f t="shared" si="49"/>
        <v>0</v>
      </c>
      <c r="E114" s="21">
        <f t="shared" si="49"/>
        <v>0</v>
      </c>
      <c r="F114" s="21">
        <f t="shared" si="49"/>
        <v>0</v>
      </c>
      <c r="G114" s="21">
        <f t="shared" si="49"/>
        <v>0</v>
      </c>
      <c r="H114" s="21">
        <f t="shared" si="49"/>
        <v>0</v>
      </c>
      <c r="I114" s="21">
        <f t="shared" si="49"/>
        <v>0</v>
      </c>
      <c r="J114" s="21">
        <f t="shared" si="49"/>
        <v>4000</v>
      </c>
    </row>
    <row r="115" spans="1:10" ht="17.100000000000001" customHeight="1" x14ac:dyDescent="0.25">
      <c r="A115" s="27">
        <v>27401</v>
      </c>
      <c r="B115" s="20" t="s">
        <v>449</v>
      </c>
      <c r="C115" s="21">
        <f>+SUM(D115:J115)</f>
        <v>4000</v>
      </c>
      <c r="D115" s="21">
        <f>+SUMIF('TOTAL RECURSOS 2016'!$P:$P,CONCATENATE("O001",$A115,1,$F$8),'TOTAL RECURSOS 2016'!$N:$N)</f>
        <v>0</v>
      </c>
      <c r="E115" s="21">
        <f>+SUMIF('TOTAL RECURSOS 2016'!$P:$P,CONCATENATE("M001",$A115,1,$F$8),'TOTAL RECURSOS 2016'!$N:$N)</f>
        <v>0</v>
      </c>
      <c r="F115" s="21">
        <f>+SUMIF('TOTAL RECURSOS 2016'!$P:$P,CONCATENATE("E006",$A115,1,$F$8),'TOTAL RECURSOS 2016'!$N:$N)</f>
        <v>0</v>
      </c>
      <c r="G115" s="21">
        <f>+SUMIF('TOTAL RECURSOS 2016'!$P:$P,CONCATENATE("K024",$A115,1,$G$8),'TOTAL RECURSOS 2016'!$N:$N)</f>
        <v>0</v>
      </c>
      <c r="H115" s="21">
        <f>+SUMIF('TOTAL RECURSOS 2016'!$P:$P,CONCATENATE("O001",$A115,4,$F$8),'TOTAL RECURSOS 2016'!$N:$N)</f>
        <v>0</v>
      </c>
      <c r="I115" s="21">
        <f>+SUMIF('TOTAL RECURSOS 2016'!$P:$P,CONCATENATE("M001",$A115,4,$F$8),'TOTAL RECURSOS 2016'!$N:$N)</f>
        <v>0</v>
      </c>
      <c r="J115" s="21">
        <f>+SUMIF('TOTAL RECURSOS 2016'!$P:$P,CONCATENATE("E006",$A115,4,$F$8),'TOTAL RECURSOS 2016'!$N:$N)</f>
        <v>4000</v>
      </c>
    </row>
    <row r="116" spans="1:10" s="9" customFormat="1" ht="17.100000000000001" customHeight="1" x14ac:dyDescent="0.2">
      <c r="A116" s="25">
        <v>2900</v>
      </c>
      <c r="B116" s="18" t="s">
        <v>278</v>
      </c>
      <c r="C116" s="19">
        <f t="shared" ref="C116:J116" si="50">+C117+C119+C121+C123+C125+C127+C129</f>
        <v>4613000</v>
      </c>
      <c r="D116" s="19">
        <f t="shared" si="50"/>
        <v>0</v>
      </c>
      <c r="E116" s="19">
        <f t="shared" si="50"/>
        <v>0</v>
      </c>
      <c r="F116" s="19">
        <f t="shared" si="50"/>
        <v>200000</v>
      </c>
      <c r="G116" s="19">
        <f t="shared" si="50"/>
        <v>0</v>
      </c>
      <c r="H116" s="19">
        <f t="shared" si="50"/>
        <v>0</v>
      </c>
      <c r="I116" s="19">
        <f t="shared" si="50"/>
        <v>0</v>
      </c>
      <c r="J116" s="19">
        <f t="shared" si="50"/>
        <v>4413000</v>
      </c>
    </row>
    <row r="117" spans="1:10" ht="17.100000000000001" customHeight="1" x14ac:dyDescent="0.25">
      <c r="A117" s="26" t="s">
        <v>153</v>
      </c>
      <c r="B117" s="20" t="s">
        <v>279</v>
      </c>
      <c r="C117" s="21">
        <f t="shared" ref="C117:J117" si="51">+C118</f>
        <v>700000</v>
      </c>
      <c r="D117" s="21">
        <f t="shared" si="51"/>
        <v>0</v>
      </c>
      <c r="E117" s="21">
        <f t="shared" si="51"/>
        <v>0</v>
      </c>
      <c r="F117" s="21">
        <f t="shared" si="51"/>
        <v>0</v>
      </c>
      <c r="G117" s="21">
        <f t="shared" si="51"/>
        <v>0</v>
      </c>
      <c r="H117" s="21">
        <f t="shared" si="51"/>
        <v>0</v>
      </c>
      <c r="I117" s="21">
        <f t="shared" si="51"/>
        <v>0</v>
      </c>
      <c r="J117" s="21">
        <f t="shared" si="51"/>
        <v>700000</v>
      </c>
    </row>
    <row r="118" spans="1:10" ht="17.100000000000001" customHeight="1" x14ac:dyDescent="0.25">
      <c r="A118" s="27" t="s">
        <v>32</v>
      </c>
      <c r="B118" s="20" t="s">
        <v>279</v>
      </c>
      <c r="C118" s="21">
        <f>+SUM(D118:J118)</f>
        <v>700000</v>
      </c>
      <c r="D118" s="21">
        <f>+SUMIF('TOTAL RECURSOS 2016'!$P:$P,CONCATENATE("O001",$A118,1,$F$8),'TOTAL RECURSOS 2016'!$N:$N)</f>
        <v>0</v>
      </c>
      <c r="E118" s="21">
        <f>+SUMIF('TOTAL RECURSOS 2016'!$P:$P,CONCATENATE("M001",$A118,1,$F$8),'TOTAL RECURSOS 2016'!$N:$N)</f>
        <v>0</v>
      </c>
      <c r="F118" s="21">
        <f>+SUMIF('TOTAL RECURSOS 2016'!$P:$P,CONCATENATE("E006",$A118,1,$F$8),'TOTAL RECURSOS 2016'!$N:$N)</f>
        <v>0</v>
      </c>
      <c r="G118" s="21">
        <f>+SUMIF('TOTAL RECURSOS 2016'!$P:$P,CONCATENATE("K024",$A118,1,$G$8),'TOTAL RECURSOS 2016'!$N:$N)</f>
        <v>0</v>
      </c>
      <c r="H118" s="21">
        <f>+SUMIF('TOTAL RECURSOS 2016'!$P:$P,CONCATENATE("O001",$A118,4,$F$8),'TOTAL RECURSOS 2016'!$N:$N)</f>
        <v>0</v>
      </c>
      <c r="I118" s="21">
        <f>+SUMIF('TOTAL RECURSOS 2016'!$P:$P,CONCATENATE("M001",$A118,4,$F$8),'TOTAL RECURSOS 2016'!$N:$N)</f>
        <v>0</v>
      </c>
      <c r="J118" s="21">
        <f>+SUMIF('TOTAL RECURSOS 2016'!$P:$P,CONCATENATE("E006",$A118,4,$F$8),'TOTAL RECURSOS 2016'!$N:$N)</f>
        <v>700000</v>
      </c>
    </row>
    <row r="119" spans="1:10" ht="17.100000000000001" customHeight="1" x14ac:dyDescent="0.25">
      <c r="A119" s="26" t="s">
        <v>154</v>
      </c>
      <c r="B119" s="20" t="s">
        <v>280</v>
      </c>
      <c r="C119" s="21">
        <f t="shared" ref="C119:J119" si="52">+C120</f>
        <v>91000</v>
      </c>
      <c r="D119" s="21">
        <f t="shared" si="52"/>
        <v>0</v>
      </c>
      <c r="E119" s="21">
        <f t="shared" si="52"/>
        <v>0</v>
      </c>
      <c r="F119" s="21">
        <f t="shared" si="52"/>
        <v>0</v>
      </c>
      <c r="G119" s="21">
        <f t="shared" si="52"/>
        <v>0</v>
      </c>
      <c r="H119" s="21">
        <f t="shared" si="52"/>
        <v>0</v>
      </c>
      <c r="I119" s="21">
        <f t="shared" si="52"/>
        <v>0</v>
      </c>
      <c r="J119" s="21">
        <f t="shared" si="52"/>
        <v>91000</v>
      </c>
    </row>
    <row r="120" spans="1:10" ht="17.100000000000001" customHeight="1" x14ac:dyDescent="0.25">
      <c r="A120" s="27" t="s">
        <v>33</v>
      </c>
      <c r="B120" s="20" t="s">
        <v>280</v>
      </c>
      <c r="C120" s="21">
        <f>+SUM(D120:J120)</f>
        <v>91000</v>
      </c>
      <c r="D120" s="21">
        <f>+SUMIF('TOTAL RECURSOS 2016'!$P:$P,CONCATENATE("O001",$A120,1,$F$8),'TOTAL RECURSOS 2016'!$N:$N)</f>
        <v>0</v>
      </c>
      <c r="E120" s="21">
        <f>+SUMIF('TOTAL RECURSOS 2016'!$P:$P,CONCATENATE("M001",$A120,1,$F$8),'TOTAL RECURSOS 2016'!$N:$N)</f>
        <v>0</v>
      </c>
      <c r="F120" s="21">
        <f>+SUMIF('TOTAL RECURSOS 2016'!$P:$P,CONCATENATE("E006",$A120,1,$F$8),'TOTAL RECURSOS 2016'!$N:$N)</f>
        <v>0</v>
      </c>
      <c r="G120" s="21">
        <f>+SUMIF('TOTAL RECURSOS 2016'!$P:$P,CONCATENATE("K024",$A120,1,$G$8),'TOTAL RECURSOS 2016'!$N:$N)</f>
        <v>0</v>
      </c>
      <c r="H120" s="21">
        <f>+SUMIF('TOTAL RECURSOS 2016'!$P:$P,CONCATENATE("O001",$A120,4,$F$8),'TOTAL RECURSOS 2016'!$N:$N)</f>
        <v>0</v>
      </c>
      <c r="I120" s="21">
        <f>+SUMIF('TOTAL RECURSOS 2016'!$P:$P,CONCATENATE("M001",$A120,4,$F$8),'TOTAL RECURSOS 2016'!$N:$N)</f>
        <v>0</v>
      </c>
      <c r="J120" s="21">
        <f>+SUMIF('TOTAL RECURSOS 2016'!$P:$P,CONCATENATE("E006",$A120,4,$F$8),'TOTAL RECURSOS 2016'!$N:$N)</f>
        <v>91000</v>
      </c>
    </row>
    <row r="121" spans="1:10" ht="17.100000000000001" customHeight="1" x14ac:dyDescent="0.25">
      <c r="A121" s="26" t="s">
        <v>155</v>
      </c>
      <c r="B121" s="20" t="s">
        <v>281</v>
      </c>
      <c r="C121" s="21">
        <f t="shared" ref="C121:J121" si="53">+C122</f>
        <v>1000000</v>
      </c>
      <c r="D121" s="21">
        <f t="shared" si="53"/>
        <v>0</v>
      </c>
      <c r="E121" s="21">
        <f t="shared" si="53"/>
        <v>0</v>
      </c>
      <c r="F121" s="21">
        <f t="shared" si="53"/>
        <v>0</v>
      </c>
      <c r="G121" s="21">
        <f t="shared" si="53"/>
        <v>0</v>
      </c>
      <c r="H121" s="21">
        <f t="shared" si="53"/>
        <v>0</v>
      </c>
      <c r="I121" s="21">
        <f t="shared" si="53"/>
        <v>0</v>
      </c>
      <c r="J121" s="21">
        <f t="shared" si="53"/>
        <v>1000000</v>
      </c>
    </row>
    <row r="122" spans="1:10" ht="17.100000000000001" customHeight="1" x14ac:dyDescent="0.25">
      <c r="A122" s="27" t="s">
        <v>34</v>
      </c>
      <c r="B122" s="20" t="s">
        <v>282</v>
      </c>
      <c r="C122" s="21">
        <f>+SUM(D122:J122)</f>
        <v>1000000</v>
      </c>
      <c r="D122" s="21">
        <f>+SUMIF('TOTAL RECURSOS 2016'!$P:$P,CONCATENATE("O001",$A122,1,$F$8),'TOTAL RECURSOS 2016'!$N:$N)</f>
        <v>0</v>
      </c>
      <c r="E122" s="21">
        <f>+SUMIF('TOTAL RECURSOS 2016'!$P:$P,CONCATENATE("M001",$A122,1,$F$8),'TOTAL RECURSOS 2016'!$N:$N)</f>
        <v>0</v>
      </c>
      <c r="F122" s="21">
        <f>+SUMIF('TOTAL RECURSOS 2016'!$P:$P,CONCATENATE("E006",$A122,1,$F$8),'TOTAL RECURSOS 2016'!$N:$N)</f>
        <v>0</v>
      </c>
      <c r="G122" s="21">
        <f>+SUMIF('TOTAL RECURSOS 2016'!$P:$P,CONCATENATE("K024",$A122,1,$G$8),'TOTAL RECURSOS 2016'!$N:$N)</f>
        <v>0</v>
      </c>
      <c r="H122" s="21">
        <f>+SUMIF('TOTAL RECURSOS 2016'!$P:$P,CONCATENATE("O001",$A122,4,$F$8),'TOTAL RECURSOS 2016'!$N:$N)</f>
        <v>0</v>
      </c>
      <c r="I122" s="21">
        <f>+SUMIF('TOTAL RECURSOS 2016'!$P:$P,CONCATENATE("M001",$A122,4,$F$8),'TOTAL RECURSOS 2016'!$N:$N)</f>
        <v>0</v>
      </c>
      <c r="J122" s="21">
        <f>+SUMIF('TOTAL RECURSOS 2016'!$P:$P,CONCATENATE("E006",$A122,4,$F$8),'TOTAL RECURSOS 2016'!$N:$N)</f>
        <v>1000000</v>
      </c>
    </row>
    <row r="123" spans="1:10" ht="17.100000000000001" customHeight="1" x14ac:dyDescent="0.25">
      <c r="A123" s="26" t="s">
        <v>156</v>
      </c>
      <c r="B123" s="20" t="s">
        <v>283</v>
      </c>
      <c r="C123" s="21">
        <f t="shared" ref="C123:J123" si="54">+C124</f>
        <v>1700000</v>
      </c>
      <c r="D123" s="21">
        <f t="shared" si="54"/>
        <v>0</v>
      </c>
      <c r="E123" s="21">
        <f t="shared" si="54"/>
        <v>0</v>
      </c>
      <c r="F123" s="21">
        <f t="shared" si="54"/>
        <v>0</v>
      </c>
      <c r="G123" s="21">
        <f t="shared" si="54"/>
        <v>0</v>
      </c>
      <c r="H123" s="21">
        <f t="shared" si="54"/>
        <v>0</v>
      </c>
      <c r="I123" s="21">
        <f t="shared" si="54"/>
        <v>0</v>
      </c>
      <c r="J123" s="21">
        <f t="shared" si="54"/>
        <v>1700000</v>
      </c>
    </row>
    <row r="124" spans="1:10" ht="17.100000000000001" customHeight="1" x14ac:dyDescent="0.25">
      <c r="A124" s="27" t="s">
        <v>35</v>
      </c>
      <c r="B124" s="20" t="s">
        <v>283</v>
      </c>
      <c r="C124" s="21">
        <f>+SUM(D124:J124)</f>
        <v>1700000</v>
      </c>
      <c r="D124" s="21">
        <f>+SUMIF('TOTAL RECURSOS 2016'!$P:$P,CONCATENATE("O001",$A124,1,$F$8),'TOTAL RECURSOS 2016'!$N:$N)</f>
        <v>0</v>
      </c>
      <c r="E124" s="21">
        <f>+SUMIF('TOTAL RECURSOS 2016'!$P:$P,CONCATENATE("M001",$A124,1,$F$8),'TOTAL RECURSOS 2016'!$N:$N)</f>
        <v>0</v>
      </c>
      <c r="F124" s="21">
        <f>+SUMIF('TOTAL RECURSOS 2016'!$P:$P,CONCATENATE("E006",$A124,1,$F$8),'TOTAL RECURSOS 2016'!$N:$N)</f>
        <v>0</v>
      </c>
      <c r="G124" s="21">
        <f>+SUMIF('TOTAL RECURSOS 2016'!$P:$P,CONCATENATE("K024",$A124,1,$G$8),'TOTAL RECURSOS 2016'!$N:$N)</f>
        <v>0</v>
      </c>
      <c r="H124" s="21">
        <f>+SUMIF('TOTAL RECURSOS 2016'!$P:$P,CONCATENATE("O001",$A124,4,$F$8),'TOTAL RECURSOS 2016'!$N:$N)</f>
        <v>0</v>
      </c>
      <c r="I124" s="21">
        <f>+SUMIF('TOTAL RECURSOS 2016'!$P:$P,CONCATENATE("M001",$A124,4,$F$8),'TOTAL RECURSOS 2016'!$N:$N)</f>
        <v>0</v>
      </c>
      <c r="J124" s="21">
        <f>+SUMIF('TOTAL RECURSOS 2016'!$P:$P,CONCATENATE("E006",$A124,4,$F$8),'TOTAL RECURSOS 2016'!$N:$N)</f>
        <v>1700000</v>
      </c>
    </row>
    <row r="125" spans="1:10" ht="17.100000000000001" customHeight="1" x14ac:dyDescent="0.25">
      <c r="A125" s="26" t="s">
        <v>157</v>
      </c>
      <c r="B125" s="20" t="s">
        <v>284</v>
      </c>
      <c r="C125" s="21">
        <f t="shared" ref="C125:J125" si="55">+C126</f>
        <v>100000</v>
      </c>
      <c r="D125" s="21">
        <f t="shared" si="55"/>
        <v>0</v>
      </c>
      <c r="E125" s="21">
        <f t="shared" si="55"/>
        <v>0</v>
      </c>
      <c r="F125" s="21">
        <f t="shared" si="55"/>
        <v>0</v>
      </c>
      <c r="G125" s="21">
        <f t="shared" si="55"/>
        <v>0</v>
      </c>
      <c r="H125" s="21">
        <f t="shared" si="55"/>
        <v>0</v>
      </c>
      <c r="I125" s="21">
        <f t="shared" si="55"/>
        <v>0</v>
      </c>
      <c r="J125" s="21">
        <f t="shared" si="55"/>
        <v>100000</v>
      </c>
    </row>
    <row r="126" spans="1:10" ht="17.100000000000001" customHeight="1" x14ac:dyDescent="0.25">
      <c r="A126" s="27" t="s">
        <v>89</v>
      </c>
      <c r="B126" s="20" t="s">
        <v>284</v>
      </c>
      <c r="C126" s="21">
        <f>+SUM(D126:J126)</f>
        <v>100000</v>
      </c>
      <c r="D126" s="21">
        <f>+SUMIF('TOTAL RECURSOS 2016'!$P:$P,CONCATENATE("O001",$A126,1,$F$8),'TOTAL RECURSOS 2016'!$N:$N)</f>
        <v>0</v>
      </c>
      <c r="E126" s="21">
        <f>+SUMIF('TOTAL RECURSOS 2016'!$P:$P,CONCATENATE("M001",$A126,1,$F$8),'TOTAL RECURSOS 2016'!$N:$N)</f>
        <v>0</v>
      </c>
      <c r="F126" s="21">
        <f>+SUMIF('TOTAL RECURSOS 2016'!$P:$P,CONCATENATE("E006",$A126,1,$F$8),'TOTAL RECURSOS 2016'!$N:$N)</f>
        <v>0</v>
      </c>
      <c r="G126" s="21">
        <f>+SUMIF('TOTAL RECURSOS 2016'!$P:$P,CONCATENATE("K024",$A126,1,$G$8),'TOTAL RECURSOS 2016'!$N:$N)</f>
        <v>0</v>
      </c>
      <c r="H126" s="21">
        <f>+SUMIF('TOTAL RECURSOS 2016'!$P:$P,CONCATENATE("O001",$A126,4,$F$8),'TOTAL RECURSOS 2016'!$N:$N)</f>
        <v>0</v>
      </c>
      <c r="I126" s="21">
        <f>+SUMIF('TOTAL RECURSOS 2016'!$P:$P,CONCATENATE("M001",$A126,4,$F$8),'TOTAL RECURSOS 2016'!$N:$N)</f>
        <v>0</v>
      </c>
      <c r="J126" s="21">
        <f>+SUMIF('TOTAL RECURSOS 2016'!$P:$P,CONCATENATE("E006",$A126,4,$F$8),'TOTAL RECURSOS 2016'!$N:$N)</f>
        <v>100000</v>
      </c>
    </row>
    <row r="127" spans="1:10" ht="17.100000000000001" customHeight="1" x14ac:dyDescent="0.25">
      <c r="A127" s="26" t="s">
        <v>158</v>
      </c>
      <c r="B127" s="20" t="s">
        <v>285</v>
      </c>
      <c r="C127" s="21">
        <f t="shared" ref="C127:J127" si="56">+C128</f>
        <v>580000</v>
      </c>
      <c r="D127" s="21">
        <f t="shared" si="56"/>
        <v>0</v>
      </c>
      <c r="E127" s="21">
        <f t="shared" si="56"/>
        <v>0</v>
      </c>
      <c r="F127" s="21">
        <f t="shared" si="56"/>
        <v>0</v>
      </c>
      <c r="G127" s="21">
        <f t="shared" si="56"/>
        <v>0</v>
      </c>
      <c r="H127" s="21">
        <f t="shared" si="56"/>
        <v>0</v>
      </c>
      <c r="I127" s="21">
        <f t="shared" si="56"/>
        <v>0</v>
      </c>
      <c r="J127" s="21">
        <f t="shared" si="56"/>
        <v>580000</v>
      </c>
    </row>
    <row r="128" spans="1:10" ht="17.100000000000001" customHeight="1" x14ac:dyDescent="0.25">
      <c r="A128" s="27" t="s">
        <v>36</v>
      </c>
      <c r="B128" s="20" t="s">
        <v>285</v>
      </c>
      <c r="C128" s="21">
        <f>+SUM(D128:J128)</f>
        <v>580000</v>
      </c>
      <c r="D128" s="21">
        <f>+SUMIF('TOTAL RECURSOS 2016'!$P:$P,CONCATENATE("O001",$A128,1,$F$8),'TOTAL RECURSOS 2016'!$N:$N)</f>
        <v>0</v>
      </c>
      <c r="E128" s="21">
        <f>+SUMIF('TOTAL RECURSOS 2016'!$P:$P,CONCATENATE("M001",$A128,1,$F$8),'TOTAL RECURSOS 2016'!$N:$N)</f>
        <v>0</v>
      </c>
      <c r="F128" s="21">
        <f>+SUMIF('TOTAL RECURSOS 2016'!$P:$P,CONCATENATE("E006",$A128,1,$F$8),'TOTAL RECURSOS 2016'!$N:$N)</f>
        <v>0</v>
      </c>
      <c r="G128" s="21">
        <f>+SUMIF('TOTAL RECURSOS 2016'!$P:$P,CONCATENATE("K024",$A128,1,$G$8),'TOTAL RECURSOS 2016'!$N:$N)</f>
        <v>0</v>
      </c>
      <c r="H128" s="21">
        <f>+SUMIF('TOTAL RECURSOS 2016'!$P:$P,CONCATENATE("O001",$A128,4,$F$8),'TOTAL RECURSOS 2016'!$N:$N)</f>
        <v>0</v>
      </c>
      <c r="I128" s="21">
        <f>+SUMIF('TOTAL RECURSOS 2016'!$P:$P,CONCATENATE("M001",$A128,4,$F$8),'TOTAL RECURSOS 2016'!$N:$N)</f>
        <v>0</v>
      </c>
      <c r="J128" s="21">
        <f>+SUMIF('TOTAL RECURSOS 2016'!$P:$P,CONCATENATE("E006",$A128,4,$F$8),'TOTAL RECURSOS 2016'!$N:$N)</f>
        <v>580000</v>
      </c>
    </row>
    <row r="129" spans="1:10" ht="17.100000000000001" customHeight="1" x14ac:dyDescent="0.25">
      <c r="A129" s="26" t="s">
        <v>159</v>
      </c>
      <c r="B129" s="20" t="s">
        <v>286</v>
      </c>
      <c r="C129" s="21">
        <f t="shared" ref="C129:J129" si="57">+C130</f>
        <v>442000</v>
      </c>
      <c r="D129" s="21">
        <f t="shared" si="57"/>
        <v>0</v>
      </c>
      <c r="E129" s="21">
        <f t="shared" si="57"/>
        <v>0</v>
      </c>
      <c r="F129" s="21">
        <f t="shared" si="57"/>
        <v>200000</v>
      </c>
      <c r="G129" s="21">
        <f t="shared" si="57"/>
        <v>0</v>
      </c>
      <c r="H129" s="21">
        <f t="shared" si="57"/>
        <v>0</v>
      </c>
      <c r="I129" s="21">
        <f t="shared" si="57"/>
        <v>0</v>
      </c>
      <c r="J129" s="21">
        <f t="shared" si="57"/>
        <v>242000</v>
      </c>
    </row>
    <row r="130" spans="1:10" ht="17.100000000000001" customHeight="1" x14ac:dyDescent="0.25">
      <c r="A130" s="27" t="s">
        <v>90</v>
      </c>
      <c r="B130" s="20" t="s">
        <v>286</v>
      </c>
      <c r="C130" s="21">
        <f>+SUM(D130:J130)</f>
        <v>442000</v>
      </c>
      <c r="D130" s="21">
        <f>+SUMIF('TOTAL RECURSOS 2016'!$P:$P,CONCATENATE("O001",$A130,1,$F$8),'TOTAL RECURSOS 2016'!$N:$N)</f>
        <v>0</v>
      </c>
      <c r="E130" s="21">
        <f>+SUMIF('TOTAL RECURSOS 2016'!$P:$P,CONCATENATE("M001",$A130,1,$F$8),'TOTAL RECURSOS 2016'!$N:$N)</f>
        <v>0</v>
      </c>
      <c r="F130" s="21">
        <f>+SUMIF('TOTAL RECURSOS 2016'!$P:$P,CONCATENATE("E006",$A130,1,$F$8),'TOTAL RECURSOS 2016'!$N:$N)</f>
        <v>200000</v>
      </c>
      <c r="G130" s="21">
        <f>+SUMIF('TOTAL RECURSOS 2016'!$P:$P,CONCATENATE("K024",$A130,1,$G$8),'TOTAL RECURSOS 2016'!$N:$N)</f>
        <v>0</v>
      </c>
      <c r="H130" s="21">
        <f>+SUMIF('TOTAL RECURSOS 2016'!$P:$P,CONCATENATE("O001",$A130,4,$F$8),'TOTAL RECURSOS 2016'!$N:$N)</f>
        <v>0</v>
      </c>
      <c r="I130" s="21">
        <f>+SUMIF('TOTAL RECURSOS 2016'!$P:$P,CONCATENATE("M001",$A130,4,$F$8),'TOTAL RECURSOS 2016'!$N:$N)</f>
        <v>0</v>
      </c>
      <c r="J130" s="21">
        <f>+SUMIF('TOTAL RECURSOS 2016'!$P:$P,CONCATENATE("E006",$A130,4,$F$8),'TOTAL RECURSOS 2016'!$N:$N)</f>
        <v>242000</v>
      </c>
    </row>
    <row r="131" spans="1:10" s="9" customFormat="1" ht="17.100000000000001" customHeight="1" x14ac:dyDescent="0.2">
      <c r="A131" s="22">
        <v>3000</v>
      </c>
      <c r="B131" s="23" t="s">
        <v>287</v>
      </c>
      <c r="C131" s="17">
        <f t="shared" ref="C131:J131" si="58">+C132+C151+C162+C183+C192+C210+C224+C231</f>
        <v>152377691</v>
      </c>
      <c r="D131" s="17">
        <f t="shared" si="58"/>
        <v>265888</v>
      </c>
      <c r="E131" s="17">
        <f t="shared" si="58"/>
        <v>473353</v>
      </c>
      <c r="F131" s="17">
        <f t="shared" si="58"/>
        <v>111352286</v>
      </c>
      <c r="G131" s="17">
        <f t="shared" si="58"/>
        <v>0</v>
      </c>
      <c r="H131" s="17">
        <f t="shared" si="58"/>
        <v>319778</v>
      </c>
      <c r="I131" s="17">
        <f t="shared" si="58"/>
        <v>2008939</v>
      </c>
      <c r="J131" s="17">
        <f t="shared" si="58"/>
        <v>37957447</v>
      </c>
    </row>
    <row r="132" spans="1:10" s="9" customFormat="1" ht="17.100000000000001" customHeight="1" x14ac:dyDescent="0.2">
      <c r="A132" s="25">
        <v>3100</v>
      </c>
      <c r="B132" s="18" t="s">
        <v>288</v>
      </c>
      <c r="C132" s="19">
        <f t="shared" ref="C132:J132" si="59">+C133+C135+C137+C139+C141+C145+C147+C149</f>
        <v>28321898</v>
      </c>
      <c r="D132" s="19">
        <f t="shared" si="59"/>
        <v>0</v>
      </c>
      <c r="E132" s="19">
        <f t="shared" si="59"/>
        <v>0</v>
      </c>
      <c r="F132" s="19">
        <f t="shared" si="59"/>
        <v>25700000</v>
      </c>
      <c r="G132" s="19">
        <f t="shared" si="59"/>
        <v>0</v>
      </c>
      <c r="H132" s="19">
        <f t="shared" si="59"/>
        <v>33980</v>
      </c>
      <c r="I132" s="19">
        <f t="shared" si="59"/>
        <v>93720</v>
      </c>
      <c r="J132" s="19">
        <f t="shared" si="59"/>
        <v>2494198</v>
      </c>
    </row>
    <row r="133" spans="1:10" ht="17.100000000000001" customHeight="1" x14ac:dyDescent="0.25">
      <c r="A133" s="26" t="s">
        <v>160</v>
      </c>
      <c r="B133" s="20" t="s">
        <v>289</v>
      </c>
      <c r="C133" s="21">
        <f t="shared" ref="C133:J133" si="60">+C134</f>
        <v>17000000</v>
      </c>
      <c r="D133" s="21">
        <f t="shared" si="60"/>
        <v>0</v>
      </c>
      <c r="E133" s="21">
        <f t="shared" si="60"/>
        <v>0</v>
      </c>
      <c r="F133" s="21">
        <f t="shared" si="60"/>
        <v>17000000</v>
      </c>
      <c r="G133" s="21">
        <f t="shared" si="60"/>
        <v>0</v>
      </c>
      <c r="H133" s="21">
        <f t="shared" si="60"/>
        <v>0</v>
      </c>
      <c r="I133" s="21">
        <f t="shared" si="60"/>
        <v>0</v>
      </c>
      <c r="J133" s="21">
        <f t="shared" si="60"/>
        <v>0</v>
      </c>
    </row>
    <row r="134" spans="1:10" ht="17.100000000000001" customHeight="1" x14ac:dyDescent="0.25">
      <c r="A134" s="27" t="s">
        <v>18</v>
      </c>
      <c r="B134" s="20" t="s">
        <v>290</v>
      </c>
      <c r="C134" s="21">
        <f>+SUM(D134:J134)</f>
        <v>17000000</v>
      </c>
      <c r="D134" s="21">
        <f>+SUMIF('TOTAL RECURSOS 2016'!$P:$P,CONCATENATE("O001",$A134,1,$F$8),'TOTAL RECURSOS 2016'!$N:$N)</f>
        <v>0</v>
      </c>
      <c r="E134" s="21">
        <f>+SUMIF('TOTAL RECURSOS 2016'!$P:$P,CONCATENATE("M001",$A134,1,$F$8),'TOTAL RECURSOS 2016'!$N:$N)</f>
        <v>0</v>
      </c>
      <c r="F134" s="21">
        <f>+SUMIF('TOTAL RECURSOS 2016'!$P:$P,CONCATENATE("E006",$A134,1,$F$8),'TOTAL RECURSOS 2016'!$N:$N)</f>
        <v>17000000</v>
      </c>
      <c r="G134" s="21">
        <f>+SUMIF('TOTAL RECURSOS 2016'!$P:$P,CONCATENATE("K024",$A134,1,$G$8),'TOTAL RECURSOS 2016'!$N:$N)</f>
        <v>0</v>
      </c>
      <c r="H134" s="21">
        <f>+SUMIF('TOTAL RECURSOS 2016'!$P:$P,CONCATENATE("O001",$A134,4,$F$8),'TOTAL RECURSOS 2016'!$N:$N)</f>
        <v>0</v>
      </c>
      <c r="I134" s="21">
        <f>+SUMIF('TOTAL RECURSOS 2016'!$P:$P,CONCATENATE("M001",$A134,4,$F$8),'TOTAL RECURSOS 2016'!$N:$N)</f>
        <v>0</v>
      </c>
      <c r="J134" s="21">
        <f>+SUMIF('TOTAL RECURSOS 2016'!$P:$P,CONCATENATE("E006",$A134,4,$F$8),'TOTAL RECURSOS 2016'!$N:$N)</f>
        <v>0</v>
      </c>
    </row>
    <row r="135" spans="1:10" ht="17.100000000000001" customHeight="1" x14ac:dyDescent="0.25">
      <c r="A135" s="26" t="s">
        <v>161</v>
      </c>
      <c r="B135" s="20" t="s">
        <v>291</v>
      </c>
      <c r="C135" s="21">
        <f t="shared" ref="C135:J135" si="61">+C136</f>
        <v>7800000</v>
      </c>
      <c r="D135" s="21">
        <f t="shared" si="61"/>
        <v>0</v>
      </c>
      <c r="E135" s="21">
        <f t="shared" si="61"/>
        <v>0</v>
      </c>
      <c r="F135" s="21">
        <f t="shared" si="61"/>
        <v>7800000</v>
      </c>
      <c r="G135" s="21">
        <f t="shared" si="61"/>
        <v>0</v>
      </c>
      <c r="H135" s="21">
        <f t="shared" si="61"/>
        <v>0</v>
      </c>
      <c r="I135" s="21">
        <f t="shared" si="61"/>
        <v>0</v>
      </c>
      <c r="J135" s="21">
        <f t="shared" si="61"/>
        <v>0</v>
      </c>
    </row>
    <row r="136" spans="1:10" ht="17.100000000000001" customHeight="1" x14ac:dyDescent="0.25">
      <c r="A136" s="27" t="s">
        <v>19</v>
      </c>
      <c r="B136" s="20" t="s">
        <v>292</v>
      </c>
      <c r="C136" s="21">
        <f>+SUM(D136:J136)</f>
        <v>7800000</v>
      </c>
      <c r="D136" s="21">
        <f>+SUMIF('TOTAL RECURSOS 2016'!$P:$P,CONCATENATE("O001",$A136,1,$F$8),'TOTAL RECURSOS 2016'!$N:$N)</f>
        <v>0</v>
      </c>
      <c r="E136" s="21">
        <f>+SUMIF('TOTAL RECURSOS 2016'!$P:$P,CONCATENATE("M001",$A136,1,$F$8),'TOTAL RECURSOS 2016'!$N:$N)</f>
        <v>0</v>
      </c>
      <c r="F136" s="21">
        <f>+SUMIF('TOTAL RECURSOS 2016'!$P:$P,CONCATENATE("E006",$A136,1,$F$8),'TOTAL RECURSOS 2016'!$N:$N)</f>
        <v>7800000</v>
      </c>
      <c r="G136" s="21">
        <f>+SUMIF('TOTAL RECURSOS 2016'!$P:$P,CONCATENATE("K024",$A136,1,$G$8),'TOTAL RECURSOS 2016'!$N:$N)</f>
        <v>0</v>
      </c>
      <c r="H136" s="21">
        <f>+SUMIF('TOTAL RECURSOS 2016'!$P:$P,CONCATENATE("O001",$A136,4,$F$8),'TOTAL RECURSOS 2016'!$N:$N)</f>
        <v>0</v>
      </c>
      <c r="I136" s="21">
        <f>+SUMIF('TOTAL RECURSOS 2016'!$P:$P,CONCATENATE("M001",$A136,4,$F$8),'TOTAL RECURSOS 2016'!$N:$N)</f>
        <v>0</v>
      </c>
      <c r="J136" s="21">
        <f>+SUMIF('TOTAL RECURSOS 2016'!$P:$P,CONCATENATE("E006",$A136,4,$F$8),'TOTAL RECURSOS 2016'!$N:$N)</f>
        <v>0</v>
      </c>
    </row>
    <row r="137" spans="1:10" ht="17.100000000000001" customHeight="1" x14ac:dyDescent="0.25">
      <c r="A137" s="26" t="s">
        <v>162</v>
      </c>
      <c r="B137" s="20" t="s">
        <v>293</v>
      </c>
      <c r="C137" s="21">
        <f t="shared" ref="C137:J137" si="62">+C138</f>
        <v>1607000</v>
      </c>
      <c r="D137" s="21">
        <f t="shared" si="62"/>
        <v>0</v>
      </c>
      <c r="E137" s="21">
        <f t="shared" si="62"/>
        <v>0</v>
      </c>
      <c r="F137" s="21">
        <f t="shared" si="62"/>
        <v>0</v>
      </c>
      <c r="G137" s="21">
        <f t="shared" si="62"/>
        <v>0</v>
      </c>
      <c r="H137" s="21">
        <f t="shared" si="62"/>
        <v>1000</v>
      </c>
      <c r="I137" s="21">
        <f t="shared" si="62"/>
        <v>6000</v>
      </c>
      <c r="J137" s="21">
        <f t="shared" si="62"/>
        <v>1600000</v>
      </c>
    </row>
    <row r="138" spans="1:10" ht="17.100000000000001" customHeight="1" x14ac:dyDescent="0.25">
      <c r="A138" s="27" t="s">
        <v>37</v>
      </c>
      <c r="B138" s="20" t="s">
        <v>294</v>
      </c>
      <c r="C138" s="21">
        <f>+SUM(D138:J138)</f>
        <v>1607000</v>
      </c>
      <c r="D138" s="21">
        <f>+SUMIF('TOTAL RECURSOS 2016'!$P:$P,CONCATENATE("O001",$A138,1,$F$8),'TOTAL RECURSOS 2016'!$N:$N)</f>
        <v>0</v>
      </c>
      <c r="E138" s="21">
        <f>+SUMIF('TOTAL RECURSOS 2016'!$P:$P,CONCATENATE("M001",$A138,1,$F$8),'TOTAL RECURSOS 2016'!$N:$N)</f>
        <v>0</v>
      </c>
      <c r="F138" s="21">
        <f>+SUMIF('TOTAL RECURSOS 2016'!$P:$P,CONCATENATE("E006",$A138,1,$F$8),'TOTAL RECURSOS 2016'!$N:$N)</f>
        <v>0</v>
      </c>
      <c r="G138" s="21">
        <f>+SUMIF('TOTAL RECURSOS 2016'!$P:$P,CONCATENATE("K024",$A138,1,$G$8),'TOTAL RECURSOS 2016'!$N:$N)</f>
        <v>0</v>
      </c>
      <c r="H138" s="21">
        <f>+SUMIF('TOTAL RECURSOS 2016'!$P:$P,CONCATENATE("O001",$A138,4,$F$8),'TOTAL RECURSOS 2016'!$N:$N)</f>
        <v>1000</v>
      </c>
      <c r="I138" s="21">
        <f>+SUMIF('TOTAL RECURSOS 2016'!$P:$P,CONCATENATE("M001",$A138,4,$F$8),'TOTAL RECURSOS 2016'!$N:$N)</f>
        <v>6000</v>
      </c>
      <c r="J138" s="21">
        <f>+SUMIF('TOTAL RECURSOS 2016'!$P:$P,CONCATENATE("E006",$A138,4,$F$8),'TOTAL RECURSOS 2016'!$N:$N)</f>
        <v>1600000</v>
      </c>
    </row>
    <row r="139" spans="1:10" ht="17.100000000000001" customHeight="1" x14ac:dyDescent="0.25">
      <c r="A139" s="26" t="s">
        <v>163</v>
      </c>
      <c r="B139" s="20" t="s">
        <v>295</v>
      </c>
      <c r="C139" s="21">
        <f t="shared" ref="C139:J139" si="63">+C140</f>
        <v>271300</v>
      </c>
      <c r="D139" s="21">
        <f t="shared" si="63"/>
        <v>0</v>
      </c>
      <c r="E139" s="21">
        <f t="shared" si="63"/>
        <v>0</v>
      </c>
      <c r="F139" s="21">
        <f t="shared" si="63"/>
        <v>0</v>
      </c>
      <c r="G139" s="21">
        <f t="shared" si="63"/>
        <v>0</v>
      </c>
      <c r="H139" s="21">
        <f t="shared" si="63"/>
        <v>7446</v>
      </c>
      <c r="I139" s="21">
        <f t="shared" si="63"/>
        <v>20456</v>
      </c>
      <c r="J139" s="21">
        <f t="shared" si="63"/>
        <v>243398</v>
      </c>
    </row>
    <row r="140" spans="1:10" ht="17.100000000000001" customHeight="1" x14ac:dyDescent="0.25">
      <c r="A140" s="27" t="s">
        <v>50</v>
      </c>
      <c r="B140" s="20" t="s">
        <v>296</v>
      </c>
      <c r="C140" s="21">
        <f>+SUM(D140:J140)</f>
        <v>271300</v>
      </c>
      <c r="D140" s="21">
        <f>+SUMIF('TOTAL RECURSOS 2016'!$P:$P,CONCATENATE("O001",$A140,1,$F$8),'TOTAL RECURSOS 2016'!$N:$N)</f>
        <v>0</v>
      </c>
      <c r="E140" s="21">
        <f>+SUMIF('TOTAL RECURSOS 2016'!$P:$P,CONCATENATE("M001",$A140,1,$F$8),'TOTAL RECURSOS 2016'!$N:$N)</f>
        <v>0</v>
      </c>
      <c r="F140" s="21">
        <f>+SUMIF('TOTAL RECURSOS 2016'!$P:$P,CONCATENATE("E006",$A140,1,$F$8),'TOTAL RECURSOS 2016'!$N:$N)</f>
        <v>0</v>
      </c>
      <c r="G140" s="21">
        <f>+SUMIF('TOTAL RECURSOS 2016'!$P:$P,CONCATENATE("K024",$A140,1,$G$8),'TOTAL RECURSOS 2016'!$N:$N)</f>
        <v>0</v>
      </c>
      <c r="H140" s="21">
        <f>+SUMIF('TOTAL RECURSOS 2016'!$P:$P,CONCATENATE("O001",$A140,4,$F$8),'TOTAL RECURSOS 2016'!$N:$N)</f>
        <v>7446</v>
      </c>
      <c r="I140" s="21">
        <f>+SUMIF('TOTAL RECURSOS 2016'!$P:$P,CONCATENATE("M001",$A140,4,$F$8),'TOTAL RECURSOS 2016'!$N:$N)</f>
        <v>20456</v>
      </c>
      <c r="J140" s="21">
        <f>+SUMIF('TOTAL RECURSOS 2016'!$P:$P,CONCATENATE("E006",$A140,4,$F$8),'TOTAL RECURSOS 2016'!$N:$N)</f>
        <v>243398</v>
      </c>
    </row>
    <row r="141" spans="1:10" ht="17.100000000000001" customHeight="1" x14ac:dyDescent="0.25">
      <c r="A141" s="26" t="s">
        <v>164</v>
      </c>
      <c r="B141" s="20" t="s">
        <v>297</v>
      </c>
      <c r="C141" s="21">
        <f t="shared" ref="C141:J141" si="64">+C142+C144</f>
        <v>776114</v>
      </c>
      <c r="D141" s="21">
        <f t="shared" si="64"/>
        <v>0</v>
      </c>
      <c r="E141" s="21">
        <f t="shared" si="64"/>
        <v>0</v>
      </c>
      <c r="F141" s="21">
        <f t="shared" si="64"/>
        <v>450000</v>
      </c>
      <c r="G141" s="21">
        <f t="shared" si="64"/>
        <v>0</v>
      </c>
      <c r="H141" s="21">
        <f t="shared" si="64"/>
        <v>15000</v>
      </c>
      <c r="I141" s="21">
        <f t="shared" si="64"/>
        <v>40026</v>
      </c>
      <c r="J141" s="21">
        <f t="shared" si="64"/>
        <v>271088</v>
      </c>
    </row>
    <row r="142" spans="1:10" ht="17.100000000000001" customHeight="1" x14ac:dyDescent="0.25">
      <c r="A142" s="27" t="s">
        <v>51</v>
      </c>
      <c r="B142" s="20" t="s">
        <v>298</v>
      </c>
      <c r="C142" s="21">
        <f>+SUM(D142:J142)</f>
        <v>326114</v>
      </c>
      <c r="D142" s="21">
        <f>+SUMIF('TOTAL RECURSOS 2016'!$P:$P,CONCATENATE("O001",$A142,1,$F$8),'TOTAL RECURSOS 2016'!$N:$N)</f>
        <v>0</v>
      </c>
      <c r="E142" s="21">
        <f>+SUMIF('TOTAL RECURSOS 2016'!$P:$P,CONCATENATE("M001",$A142,1,$F$8),'TOTAL RECURSOS 2016'!$N:$N)</f>
        <v>0</v>
      </c>
      <c r="F142" s="21">
        <f>+SUMIF('TOTAL RECURSOS 2016'!$P:$P,CONCATENATE("E006",$A142,1,$F$8),'TOTAL RECURSOS 2016'!$N:$N)</f>
        <v>0</v>
      </c>
      <c r="G142" s="21">
        <f>+SUMIF('TOTAL RECURSOS 2016'!$P:$P,CONCATENATE("K024",$A142,1,$G$8),'TOTAL RECURSOS 2016'!$N:$N)</f>
        <v>0</v>
      </c>
      <c r="H142" s="21">
        <f>+SUMIF('TOTAL RECURSOS 2016'!$P:$P,CONCATENATE("O001",$A142,4,$F$8),'TOTAL RECURSOS 2016'!$N:$N)</f>
        <v>15000</v>
      </c>
      <c r="I142" s="21">
        <f>+SUMIF('TOTAL RECURSOS 2016'!$P:$P,CONCATENATE("M001",$A142,4,$F$8),'TOTAL RECURSOS 2016'!$N:$N)</f>
        <v>40026</v>
      </c>
      <c r="J142" s="21">
        <f>+SUMIF('TOTAL RECURSOS 2016'!$P:$P,CONCATENATE("E006",$A142,4,$F$8),'TOTAL RECURSOS 2016'!$N:$N)</f>
        <v>271088</v>
      </c>
    </row>
    <row r="143" spans="1:10" ht="17.100000000000001" customHeight="1" x14ac:dyDescent="0.25">
      <c r="A143" s="27" t="s">
        <v>91</v>
      </c>
      <c r="B143" s="20" t="s">
        <v>299</v>
      </c>
      <c r="C143" s="21">
        <f>+SUM(D143:J143)</f>
        <v>0</v>
      </c>
      <c r="D143" s="21">
        <f>+SUMIF('TOTAL RECURSOS 2016'!$P:$P,CONCATENATE("O001",$A143,1,$F$8),'TOTAL RECURSOS 2016'!$N:$N)</f>
        <v>0</v>
      </c>
      <c r="E143" s="21">
        <f>+SUMIF('TOTAL RECURSOS 2016'!$P:$P,CONCATENATE("M001",$A143,1,$F$8),'TOTAL RECURSOS 2016'!$N:$N)</f>
        <v>0</v>
      </c>
      <c r="F143" s="21">
        <f>+SUMIF('TOTAL RECURSOS 2016'!$P:$P,CONCATENATE("E006",$A143,1,$F$8),'TOTAL RECURSOS 2016'!$N:$N)</f>
        <v>0</v>
      </c>
      <c r="G143" s="21">
        <f>+SUMIF('TOTAL RECURSOS 2016'!$P:$P,CONCATENATE("K024",$A143,1,$G$8),'TOTAL RECURSOS 2016'!$N:$N)</f>
        <v>0</v>
      </c>
      <c r="H143" s="21">
        <f>+SUMIF('TOTAL RECURSOS 2016'!$P:$P,CONCATENATE("O001",$A143,4,$F$8),'TOTAL RECURSOS 2016'!$N:$N)</f>
        <v>0</v>
      </c>
      <c r="I143" s="21">
        <f>+SUMIF('TOTAL RECURSOS 2016'!$P:$P,CONCATENATE("M001",$A143,4,$F$8),'TOTAL RECURSOS 2016'!$N:$N)</f>
        <v>0</v>
      </c>
      <c r="J143" s="21">
        <f>+SUMIF('TOTAL RECURSOS 2016'!$P:$P,CONCATENATE("E006",$A143,4,$F$8),'TOTAL RECURSOS 2016'!$N:$N)</f>
        <v>0</v>
      </c>
    </row>
    <row r="144" spans="1:10" ht="17.100000000000001" customHeight="1" x14ac:dyDescent="0.25">
      <c r="A144" s="27">
        <v>31603</v>
      </c>
      <c r="B144" s="20" t="s">
        <v>455</v>
      </c>
      <c r="C144" s="21">
        <f>+SUM(D144:J144)</f>
        <v>450000</v>
      </c>
      <c r="D144" s="21">
        <f>+SUMIF('TOTAL RECURSOS 2016'!$P:$P,CONCATENATE("O001",$A144,1,$F$8),'TOTAL RECURSOS 2016'!$N:$N)</f>
        <v>0</v>
      </c>
      <c r="E144" s="21">
        <f>+SUMIF('TOTAL RECURSOS 2016'!$P:$P,CONCATENATE("M001",$A144,1,$F$8),'TOTAL RECURSOS 2016'!$N:$N)</f>
        <v>0</v>
      </c>
      <c r="F144" s="21">
        <f>+SUMIF('TOTAL RECURSOS 2016'!$P:$P,CONCATENATE("E006",$A144,1,$F$8),'TOTAL RECURSOS 2016'!$N:$N)</f>
        <v>450000</v>
      </c>
      <c r="G144" s="21">
        <f>+SUMIF('TOTAL RECURSOS 2016'!$P:$P,CONCATENATE("K024",$A144,1,$G$8),'TOTAL RECURSOS 2016'!$N:$N)</f>
        <v>0</v>
      </c>
      <c r="H144" s="21">
        <f>+SUMIF('TOTAL RECURSOS 2016'!$P:$P,CONCATENATE("O001",$A144,4,$F$8),'TOTAL RECURSOS 2016'!$N:$N)</f>
        <v>0</v>
      </c>
      <c r="I144" s="21">
        <f>+SUMIF('TOTAL RECURSOS 2016'!$P:$P,CONCATENATE("M001",$A144,4,$F$8),'TOTAL RECURSOS 2016'!$N:$N)</f>
        <v>0</v>
      </c>
      <c r="J144" s="21">
        <f>+SUMIF('TOTAL RECURSOS 2016'!$P:$P,CONCATENATE("E006",$A144,4,$F$8),'TOTAL RECURSOS 2016'!$N:$N)</f>
        <v>0</v>
      </c>
    </row>
    <row r="145" spans="1:10" ht="17.100000000000001" customHeight="1" x14ac:dyDescent="0.25">
      <c r="A145" s="26" t="s">
        <v>165</v>
      </c>
      <c r="B145" s="20" t="s">
        <v>300</v>
      </c>
      <c r="C145" s="21">
        <f t="shared" ref="C145:J145" si="65">+C146</f>
        <v>526484</v>
      </c>
      <c r="D145" s="21">
        <f t="shared" si="65"/>
        <v>0</v>
      </c>
      <c r="E145" s="21">
        <f t="shared" si="65"/>
        <v>0</v>
      </c>
      <c r="F145" s="21">
        <f t="shared" si="65"/>
        <v>450000</v>
      </c>
      <c r="G145" s="21">
        <f t="shared" si="65"/>
        <v>0</v>
      </c>
      <c r="H145" s="21">
        <f t="shared" si="65"/>
        <v>9534</v>
      </c>
      <c r="I145" s="21">
        <f t="shared" si="65"/>
        <v>25238</v>
      </c>
      <c r="J145" s="21">
        <f t="shared" si="65"/>
        <v>41712</v>
      </c>
    </row>
    <row r="146" spans="1:10" ht="17.100000000000001" customHeight="1" x14ac:dyDescent="0.25">
      <c r="A146" s="27" t="s">
        <v>38</v>
      </c>
      <c r="B146" s="20" t="s">
        <v>301</v>
      </c>
      <c r="C146" s="21">
        <f>+SUM(D146:J146)</f>
        <v>526484</v>
      </c>
      <c r="D146" s="21">
        <f>+SUMIF('TOTAL RECURSOS 2016'!$P:$P,CONCATENATE("O001",$A146,1,$F$8),'TOTAL RECURSOS 2016'!$N:$N)</f>
        <v>0</v>
      </c>
      <c r="E146" s="21">
        <f>+SUMIF('TOTAL RECURSOS 2016'!$P:$P,CONCATENATE("M001",$A146,1,$F$8),'TOTAL RECURSOS 2016'!$N:$N)</f>
        <v>0</v>
      </c>
      <c r="F146" s="21">
        <f>+SUMIF('TOTAL RECURSOS 2016'!$P:$P,CONCATENATE("E006",$A146,1,$F$8),'TOTAL RECURSOS 2016'!$N:$N)</f>
        <v>450000</v>
      </c>
      <c r="G146" s="21">
        <f>+SUMIF('TOTAL RECURSOS 2016'!$P:$P,CONCATENATE("K024",$A146,1,$G$8),'TOTAL RECURSOS 2016'!$N:$N)</f>
        <v>0</v>
      </c>
      <c r="H146" s="21">
        <f>+SUMIF('TOTAL RECURSOS 2016'!$P:$P,CONCATENATE("O001",$A146,4,$F$8),'TOTAL RECURSOS 2016'!$N:$N)</f>
        <v>9534</v>
      </c>
      <c r="I146" s="21">
        <f>+SUMIF('TOTAL RECURSOS 2016'!$P:$P,CONCATENATE("M001",$A146,4,$F$8),'TOTAL RECURSOS 2016'!$N:$N)</f>
        <v>25238</v>
      </c>
      <c r="J146" s="21">
        <f>+SUMIF('TOTAL RECURSOS 2016'!$P:$P,CONCATENATE("E006",$A146,4,$F$8),'TOTAL RECURSOS 2016'!$N:$N)</f>
        <v>41712</v>
      </c>
    </row>
    <row r="147" spans="1:10" ht="17.100000000000001" customHeight="1" x14ac:dyDescent="0.25">
      <c r="A147" s="26" t="s">
        <v>166</v>
      </c>
      <c r="B147" s="20" t="s">
        <v>302</v>
      </c>
      <c r="C147" s="21">
        <f t="shared" ref="C147:J147" si="66">+C148</f>
        <v>341000</v>
      </c>
      <c r="D147" s="21">
        <f t="shared" si="66"/>
        <v>0</v>
      </c>
      <c r="E147" s="21">
        <f t="shared" si="66"/>
        <v>0</v>
      </c>
      <c r="F147" s="21">
        <f t="shared" si="66"/>
        <v>0</v>
      </c>
      <c r="G147" s="21">
        <f t="shared" si="66"/>
        <v>0</v>
      </c>
      <c r="H147" s="21">
        <f t="shared" si="66"/>
        <v>1000</v>
      </c>
      <c r="I147" s="21">
        <f t="shared" si="66"/>
        <v>2000</v>
      </c>
      <c r="J147" s="21">
        <f t="shared" si="66"/>
        <v>338000</v>
      </c>
    </row>
    <row r="148" spans="1:10" ht="17.100000000000001" customHeight="1" x14ac:dyDescent="0.25">
      <c r="A148" s="27" t="s">
        <v>52</v>
      </c>
      <c r="B148" s="20" t="s">
        <v>303</v>
      </c>
      <c r="C148" s="21">
        <f>+SUM(D148:J148)</f>
        <v>341000</v>
      </c>
      <c r="D148" s="21">
        <f>+SUMIF('TOTAL RECURSOS 2016'!$P:$P,CONCATENATE("O001",$A148,1,$F$8),'TOTAL RECURSOS 2016'!$N:$N)</f>
        <v>0</v>
      </c>
      <c r="E148" s="21">
        <f>+SUMIF('TOTAL RECURSOS 2016'!$P:$P,CONCATENATE("M001",$A148,1,$F$8),'TOTAL RECURSOS 2016'!$N:$N)</f>
        <v>0</v>
      </c>
      <c r="F148" s="21">
        <f>+SUMIF('TOTAL RECURSOS 2016'!$P:$P,CONCATENATE("E006",$A148,1,$F$8),'TOTAL RECURSOS 2016'!$N:$N)</f>
        <v>0</v>
      </c>
      <c r="G148" s="21">
        <f>+SUMIF('TOTAL RECURSOS 2016'!$P:$P,CONCATENATE("K024",$A148,1,$G$8),'TOTAL RECURSOS 2016'!$N:$N)</f>
        <v>0</v>
      </c>
      <c r="H148" s="21">
        <f>+SUMIF('TOTAL RECURSOS 2016'!$P:$P,CONCATENATE("O001",$A148,4,$F$8),'TOTAL RECURSOS 2016'!$N:$N)</f>
        <v>1000</v>
      </c>
      <c r="I148" s="21">
        <f>+SUMIF('TOTAL RECURSOS 2016'!$P:$P,CONCATENATE("M001",$A148,4,$F$8),'TOTAL RECURSOS 2016'!$N:$N)</f>
        <v>2000</v>
      </c>
      <c r="J148" s="21">
        <f>+SUMIF('TOTAL RECURSOS 2016'!$P:$P,CONCATENATE("E006",$A148,4,$F$8),'TOTAL RECURSOS 2016'!$N:$N)</f>
        <v>338000</v>
      </c>
    </row>
    <row r="149" spans="1:10" ht="17.100000000000001" customHeight="1" x14ac:dyDescent="0.25">
      <c r="A149" s="26" t="s">
        <v>167</v>
      </c>
      <c r="B149" s="20" t="s">
        <v>304</v>
      </c>
      <c r="C149" s="21">
        <f>+C150</f>
        <v>0</v>
      </c>
      <c r="D149" s="21">
        <f>+SUMIF('TOTAL RECURSOS 2016'!$P:$P,CONCATENATE("O001",$A149,1,$F$8),'TOTAL RECURSOS 2016'!$N:$N)</f>
        <v>0</v>
      </c>
      <c r="E149" s="21">
        <f>+SUMIF('TOTAL RECURSOS 2016'!$P:$P,CONCATENATE("M001",$A149,1,$F$8),'TOTAL RECURSOS 2016'!$N:$N)</f>
        <v>0</v>
      </c>
      <c r="F149" s="21">
        <f>+SUMIF('TOTAL RECURSOS 2016'!$P:$P,CONCATENATE("E006",$A149,1,$F$8),'TOTAL RECURSOS 2016'!$N:$N)</f>
        <v>0</v>
      </c>
      <c r="G149" s="21">
        <f>+SUMIF('TOTAL RECURSOS 2016'!$P:$P,CONCATENATE("K024",$A149,1,$G$8),'TOTAL RECURSOS 2016'!$N:$N)</f>
        <v>0</v>
      </c>
      <c r="H149" s="21">
        <f>+SUMIF('TOTAL RECURSOS 2016'!$P:$P,CONCATENATE("O001",$A149,4,$F$8),'TOTAL RECURSOS 2016'!$N:$N)</f>
        <v>0</v>
      </c>
      <c r="I149" s="21">
        <f>+SUMIF('TOTAL RECURSOS 2016'!$P:$P,CONCATENATE("M001",$A149,4,$F$8),'TOTAL RECURSOS 2016'!$N:$N)</f>
        <v>0</v>
      </c>
      <c r="J149" s="21">
        <f>+SUMIF('TOTAL RECURSOS 2016'!$P:$P,CONCATENATE("E006",$A149,4,$F$8),'TOTAL RECURSOS 2016'!$N:$N)</f>
        <v>0</v>
      </c>
    </row>
    <row r="150" spans="1:10" ht="17.100000000000001" customHeight="1" x14ac:dyDescent="0.25">
      <c r="A150" s="27" t="s">
        <v>92</v>
      </c>
      <c r="B150" s="20" t="s">
        <v>305</v>
      </c>
      <c r="C150" s="21">
        <f>+SUM(D150:J150)</f>
        <v>0</v>
      </c>
      <c r="D150" s="21">
        <f>+SUMIF('TOTAL RECURSOS 2016'!$P:$P,CONCATENATE("O001",$A150,1,$F$8),'TOTAL RECURSOS 2016'!$N:$N)</f>
        <v>0</v>
      </c>
      <c r="E150" s="21">
        <f>+SUMIF('TOTAL RECURSOS 2016'!$P:$P,CONCATENATE("M001",$A150,1,$F$8),'TOTAL RECURSOS 2016'!$N:$N)</f>
        <v>0</v>
      </c>
      <c r="F150" s="21">
        <f>+SUMIF('TOTAL RECURSOS 2016'!$P:$P,CONCATENATE("E006",$A150,1,$F$8),'TOTAL RECURSOS 2016'!$N:$N)</f>
        <v>0</v>
      </c>
      <c r="G150" s="21">
        <f>+SUMIF('TOTAL RECURSOS 2016'!$P:$P,CONCATENATE("K024",$A150,1,$G$8),'TOTAL RECURSOS 2016'!$N:$N)</f>
        <v>0</v>
      </c>
      <c r="H150" s="21">
        <f>+SUMIF('TOTAL RECURSOS 2016'!$P:$P,CONCATENATE("O001",$A150,4,$F$8),'TOTAL RECURSOS 2016'!$N:$N)</f>
        <v>0</v>
      </c>
      <c r="I150" s="21">
        <f>+SUMIF('TOTAL RECURSOS 2016'!$P:$P,CONCATENATE("M001",$A150,4,$F$8),'TOTAL RECURSOS 2016'!$N:$N)</f>
        <v>0</v>
      </c>
      <c r="J150" s="21">
        <f>+SUMIF('TOTAL RECURSOS 2016'!$P:$P,CONCATENATE("E006",$A150,4,$F$8),'TOTAL RECURSOS 2016'!$N:$N)</f>
        <v>0</v>
      </c>
    </row>
    <row r="151" spans="1:10" s="9" customFormat="1" ht="17.100000000000001" customHeight="1" x14ac:dyDescent="0.2">
      <c r="A151" s="25">
        <v>3200</v>
      </c>
      <c r="B151" s="18" t="s">
        <v>306</v>
      </c>
      <c r="C151" s="19">
        <f t="shared" ref="C151:J151" si="67">+C152+C154+C158+C160</f>
        <v>8505052</v>
      </c>
      <c r="D151" s="19">
        <f t="shared" si="67"/>
        <v>0</v>
      </c>
      <c r="E151" s="19">
        <f t="shared" si="67"/>
        <v>0</v>
      </c>
      <c r="F151" s="19">
        <f t="shared" si="67"/>
        <v>6339035</v>
      </c>
      <c r="G151" s="19">
        <f t="shared" si="67"/>
        <v>0</v>
      </c>
      <c r="H151" s="19">
        <f t="shared" si="67"/>
        <v>19798</v>
      </c>
      <c r="I151" s="19">
        <f t="shared" si="67"/>
        <v>66219</v>
      </c>
      <c r="J151" s="19">
        <f t="shared" si="67"/>
        <v>2080000</v>
      </c>
    </row>
    <row r="152" spans="1:10" ht="17.100000000000001" customHeight="1" x14ac:dyDescent="0.25">
      <c r="A152" s="26" t="s">
        <v>168</v>
      </c>
      <c r="B152" s="20" t="s">
        <v>307</v>
      </c>
      <c r="C152" s="21">
        <f t="shared" ref="C152:J152" si="68">+C153</f>
        <v>2647987</v>
      </c>
      <c r="D152" s="21">
        <f t="shared" si="68"/>
        <v>0</v>
      </c>
      <c r="E152" s="21">
        <f t="shared" si="68"/>
        <v>0</v>
      </c>
      <c r="F152" s="21">
        <f t="shared" si="68"/>
        <v>2647987</v>
      </c>
      <c r="G152" s="21">
        <f t="shared" si="68"/>
        <v>0</v>
      </c>
      <c r="H152" s="21">
        <f t="shared" si="68"/>
        <v>0</v>
      </c>
      <c r="I152" s="21">
        <f t="shared" si="68"/>
        <v>0</v>
      </c>
      <c r="J152" s="21">
        <f t="shared" si="68"/>
        <v>0</v>
      </c>
    </row>
    <row r="153" spans="1:10" ht="17.100000000000001" customHeight="1" x14ac:dyDescent="0.25">
      <c r="A153" s="27" t="s">
        <v>93</v>
      </c>
      <c r="B153" s="20" t="s">
        <v>308</v>
      </c>
      <c r="C153" s="21">
        <f>+SUM(D153:J153)</f>
        <v>2647987</v>
      </c>
      <c r="D153" s="21">
        <f>+SUMIF('TOTAL RECURSOS 2016'!$P:$P,CONCATENATE("O001",$A153,1,$F$8),'TOTAL RECURSOS 2016'!$N:$N)</f>
        <v>0</v>
      </c>
      <c r="E153" s="21">
        <f>+SUMIF('TOTAL RECURSOS 2016'!$P:$P,CONCATENATE("M001",$A153,1,$F$8),'TOTAL RECURSOS 2016'!$N:$N)</f>
        <v>0</v>
      </c>
      <c r="F153" s="21">
        <f>+SUMIF('TOTAL RECURSOS 2016'!$P:$P,CONCATENATE("E006",$A153,1,$F$8),'TOTAL RECURSOS 2016'!$N:$N)</f>
        <v>2647987</v>
      </c>
      <c r="G153" s="21">
        <f>+SUMIF('TOTAL RECURSOS 2016'!$P:$P,CONCATENATE("K024",$A153,1,$G$8),'TOTAL RECURSOS 2016'!$N:$N)</f>
        <v>0</v>
      </c>
      <c r="H153" s="21">
        <f>+SUMIF('TOTAL RECURSOS 2016'!$P:$P,CONCATENATE("O001",$A153,4,$F$8),'TOTAL RECURSOS 2016'!$N:$N)</f>
        <v>0</v>
      </c>
      <c r="I153" s="21">
        <f>+SUMIF('TOTAL RECURSOS 2016'!$P:$P,CONCATENATE("M001",$A153,4,$F$8),'TOTAL RECURSOS 2016'!$N:$N)</f>
        <v>0</v>
      </c>
      <c r="J153" s="21">
        <f>+SUMIF('TOTAL RECURSOS 2016'!$P:$P,CONCATENATE("E006",$A153,4,$F$8),'TOTAL RECURSOS 2016'!$N:$N)</f>
        <v>0</v>
      </c>
    </row>
    <row r="154" spans="1:10" ht="17.100000000000001" customHeight="1" x14ac:dyDescent="0.25">
      <c r="A154" s="26" t="s">
        <v>169</v>
      </c>
      <c r="B154" s="20" t="s">
        <v>309</v>
      </c>
      <c r="C154" s="21">
        <f t="shared" ref="C154:J154" si="69">+SUM(C155:C157)</f>
        <v>4691048</v>
      </c>
      <c r="D154" s="21">
        <f t="shared" si="69"/>
        <v>0</v>
      </c>
      <c r="E154" s="21">
        <f t="shared" si="69"/>
        <v>0</v>
      </c>
      <c r="F154" s="21">
        <f t="shared" si="69"/>
        <v>3691048</v>
      </c>
      <c r="G154" s="21">
        <f t="shared" si="69"/>
        <v>0</v>
      </c>
      <c r="H154" s="21">
        <f t="shared" si="69"/>
        <v>0</v>
      </c>
      <c r="I154" s="21">
        <f t="shared" si="69"/>
        <v>0</v>
      </c>
      <c r="J154" s="21">
        <f t="shared" si="69"/>
        <v>1000000</v>
      </c>
    </row>
    <row r="155" spans="1:10" ht="17.100000000000001" customHeight="1" x14ac:dyDescent="0.25">
      <c r="A155" s="27" t="s">
        <v>94</v>
      </c>
      <c r="B155" s="28" t="s">
        <v>310</v>
      </c>
      <c r="C155" s="21">
        <f>+SUM(D155:J155)</f>
        <v>2791048</v>
      </c>
      <c r="D155" s="21">
        <f>+SUMIF('TOTAL RECURSOS 2016'!$P:$P,CONCATENATE("O001",$A155,1,$F$8),'TOTAL RECURSOS 2016'!$N:$N)</f>
        <v>0</v>
      </c>
      <c r="E155" s="21">
        <f>+SUMIF('TOTAL RECURSOS 2016'!$P:$P,CONCATENATE("M001",$A155,1,$F$8),'TOTAL RECURSOS 2016'!$N:$N)</f>
        <v>0</v>
      </c>
      <c r="F155" s="21">
        <f>+SUMIF('TOTAL RECURSOS 2016'!$P:$P,CONCATENATE("E006",$A155,1,$F$8),'TOTAL RECURSOS 2016'!$N:$N)</f>
        <v>1791048</v>
      </c>
      <c r="G155" s="21">
        <f>+SUMIF('TOTAL RECURSOS 2016'!$P:$P,CONCATENATE("K024",$A155,1,$G$8),'TOTAL RECURSOS 2016'!$N:$N)</f>
        <v>0</v>
      </c>
      <c r="H155" s="21">
        <f>+SUMIF('TOTAL RECURSOS 2016'!$P:$P,CONCATENATE("O001",$A155,4,$F$8),'TOTAL RECURSOS 2016'!$N:$N)</f>
        <v>0</v>
      </c>
      <c r="I155" s="21">
        <f>+SUMIF('TOTAL RECURSOS 2016'!$P:$P,CONCATENATE("M001",$A155,4,$F$8),'TOTAL RECURSOS 2016'!$N:$N)</f>
        <v>0</v>
      </c>
      <c r="J155" s="21">
        <f>+SUMIF('TOTAL RECURSOS 2016'!$P:$P,CONCATENATE("E006",$A155,4,$F$8),'TOTAL RECURSOS 2016'!$N:$N)</f>
        <v>1000000</v>
      </c>
    </row>
    <row r="156" spans="1:10" ht="17.100000000000001" customHeight="1" x14ac:dyDescent="0.25">
      <c r="A156" s="27" t="s">
        <v>53</v>
      </c>
      <c r="B156" s="28" t="s">
        <v>311</v>
      </c>
      <c r="C156" s="21">
        <f>+SUM(D156:J156)</f>
        <v>1900000</v>
      </c>
      <c r="D156" s="21">
        <f>+SUMIF('TOTAL RECURSOS 2016'!$P:$P,CONCATENATE("O001",$A156,1,$F$8),'TOTAL RECURSOS 2016'!$N:$N)</f>
        <v>0</v>
      </c>
      <c r="E156" s="21">
        <f>+SUMIF('TOTAL RECURSOS 2016'!$P:$P,CONCATENATE("M001",$A156,1,$F$8),'TOTAL RECURSOS 2016'!$N:$N)</f>
        <v>0</v>
      </c>
      <c r="F156" s="21">
        <f>+SUMIF('TOTAL RECURSOS 2016'!$P:$P,CONCATENATE("E006",$A156,1,$F$8),'TOTAL RECURSOS 2016'!$N:$N)</f>
        <v>1900000</v>
      </c>
      <c r="G156" s="21">
        <f>+SUMIF('TOTAL RECURSOS 2016'!$P:$P,CONCATENATE("K024",$A156,1,$G$8),'TOTAL RECURSOS 2016'!$N:$N)</f>
        <v>0</v>
      </c>
      <c r="H156" s="21">
        <f>+SUMIF('TOTAL RECURSOS 2016'!$P:$P,CONCATENATE("O001",$A156,4,$F$8),'TOTAL RECURSOS 2016'!$N:$N)</f>
        <v>0</v>
      </c>
      <c r="I156" s="21">
        <f>+SUMIF('TOTAL RECURSOS 2016'!$P:$P,CONCATENATE("M001",$A156,4,$F$8),'TOTAL RECURSOS 2016'!$N:$N)</f>
        <v>0</v>
      </c>
      <c r="J156" s="21">
        <f>+SUMIF('TOTAL RECURSOS 2016'!$P:$P,CONCATENATE("E006",$A156,4,$F$8),'TOTAL RECURSOS 2016'!$N:$N)</f>
        <v>0</v>
      </c>
    </row>
    <row r="157" spans="1:10" ht="17.100000000000001" customHeight="1" x14ac:dyDescent="0.25">
      <c r="A157" s="27" t="s">
        <v>95</v>
      </c>
      <c r="B157" s="28" t="s">
        <v>312</v>
      </c>
      <c r="C157" s="21">
        <f>+SUM(D157:J157)</f>
        <v>0</v>
      </c>
      <c r="D157" s="21">
        <f>+SUMIF('TOTAL RECURSOS 2016'!$P:$P,CONCATENATE("O001",$A157,1,$F$8),'TOTAL RECURSOS 2016'!$N:$N)</f>
        <v>0</v>
      </c>
      <c r="E157" s="21">
        <f>+SUMIF('TOTAL RECURSOS 2016'!$P:$P,CONCATENATE("M001",$A157,1,$F$8),'TOTAL RECURSOS 2016'!$N:$N)</f>
        <v>0</v>
      </c>
      <c r="F157" s="21">
        <f>+SUMIF('TOTAL RECURSOS 2016'!$P:$P,CONCATENATE("E006",$A157,1,$F$8),'TOTAL RECURSOS 2016'!$N:$N)</f>
        <v>0</v>
      </c>
      <c r="G157" s="21">
        <f>+SUMIF('TOTAL RECURSOS 2016'!$P:$P,CONCATENATE("K024",$A157,1,$G$8),'TOTAL RECURSOS 2016'!$N:$N)</f>
        <v>0</v>
      </c>
      <c r="H157" s="21">
        <f>+SUMIF('TOTAL RECURSOS 2016'!$P:$P,CONCATENATE("O001",$A157,4,$F$8),'TOTAL RECURSOS 2016'!$N:$N)</f>
        <v>0</v>
      </c>
      <c r="I157" s="21">
        <f>+SUMIF('TOTAL RECURSOS 2016'!$P:$P,CONCATENATE("M001",$A157,4,$F$8),'TOTAL RECURSOS 2016'!$N:$N)</f>
        <v>0</v>
      </c>
      <c r="J157" s="21">
        <f>+SUMIF('TOTAL RECURSOS 2016'!$P:$P,CONCATENATE("E006",$A157,4,$F$8),'TOTAL RECURSOS 2016'!$N:$N)</f>
        <v>0</v>
      </c>
    </row>
    <row r="158" spans="1:10" ht="17.100000000000001" customHeight="1" x14ac:dyDescent="0.25">
      <c r="A158" s="26" t="s">
        <v>170</v>
      </c>
      <c r="B158" s="20" t="s">
        <v>313</v>
      </c>
      <c r="C158" s="21">
        <f t="shared" ref="C158:J158" si="70">+C159</f>
        <v>80000</v>
      </c>
      <c r="D158" s="21">
        <f t="shared" si="70"/>
        <v>0</v>
      </c>
      <c r="E158" s="21">
        <f t="shared" si="70"/>
        <v>0</v>
      </c>
      <c r="F158" s="21">
        <f t="shared" si="70"/>
        <v>0</v>
      </c>
      <c r="G158" s="21">
        <f t="shared" si="70"/>
        <v>0</v>
      </c>
      <c r="H158" s="21">
        <f t="shared" si="70"/>
        <v>0</v>
      </c>
      <c r="I158" s="21">
        <f t="shared" si="70"/>
        <v>0</v>
      </c>
      <c r="J158" s="21">
        <f t="shared" si="70"/>
        <v>80000</v>
      </c>
    </row>
    <row r="159" spans="1:10" ht="17.100000000000001" customHeight="1" x14ac:dyDescent="0.25">
      <c r="A159" s="27" t="s">
        <v>96</v>
      </c>
      <c r="B159" s="20" t="s">
        <v>314</v>
      </c>
      <c r="C159" s="21">
        <f>+SUM(D159:J159)</f>
        <v>80000</v>
      </c>
      <c r="D159" s="21">
        <f>+SUMIF('TOTAL RECURSOS 2016'!$P:$P,CONCATENATE("O001",$A159,1,$F$8),'TOTAL RECURSOS 2016'!$N:$N)</f>
        <v>0</v>
      </c>
      <c r="E159" s="21">
        <f>+SUMIF('TOTAL RECURSOS 2016'!$P:$P,CONCATENATE("M001",$A159,1,$F$8),'TOTAL RECURSOS 2016'!$N:$N)</f>
        <v>0</v>
      </c>
      <c r="F159" s="21">
        <f>+SUMIF('TOTAL RECURSOS 2016'!$P:$P,CONCATENATE("E006",$A159,1,$F$8),'TOTAL RECURSOS 2016'!$N:$N)</f>
        <v>0</v>
      </c>
      <c r="G159" s="21">
        <f>+SUMIF('TOTAL RECURSOS 2016'!$P:$P,CONCATENATE("K024",$A159,1,$G$8),'TOTAL RECURSOS 2016'!$N:$N)</f>
        <v>0</v>
      </c>
      <c r="H159" s="21">
        <f>+SUMIF('TOTAL RECURSOS 2016'!$P:$P,CONCATENATE("O001",$A159,4,$F$8),'TOTAL RECURSOS 2016'!$N:$N)</f>
        <v>0</v>
      </c>
      <c r="I159" s="21">
        <f>+SUMIF('TOTAL RECURSOS 2016'!$P:$P,CONCATENATE("M001",$A159,4,$F$8),'TOTAL RECURSOS 2016'!$N:$N)</f>
        <v>0</v>
      </c>
      <c r="J159" s="21">
        <f>+SUMIF('TOTAL RECURSOS 2016'!$P:$P,CONCATENATE("E006",$A159,4,$F$8),'TOTAL RECURSOS 2016'!$N:$N)</f>
        <v>80000</v>
      </c>
    </row>
    <row r="160" spans="1:10" ht="17.100000000000001" customHeight="1" x14ac:dyDescent="0.25">
      <c r="A160" s="26" t="s">
        <v>171</v>
      </c>
      <c r="B160" s="20" t="s">
        <v>315</v>
      </c>
      <c r="C160" s="21">
        <f t="shared" ref="C160:J160" si="71">+C161</f>
        <v>1086017</v>
      </c>
      <c r="D160" s="21">
        <f t="shared" si="71"/>
        <v>0</v>
      </c>
      <c r="E160" s="21">
        <f t="shared" si="71"/>
        <v>0</v>
      </c>
      <c r="F160" s="21">
        <f t="shared" si="71"/>
        <v>0</v>
      </c>
      <c r="G160" s="21">
        <f t="shared" si="71"/>
        <v>0</v>
      </c>
      <c r="H160" s="21">
        <f t="shared" si="71"/>
        <v>19798</v>
      </c>
      <c r="I160" s="21">
        <f t="shared" si="71"/>
        <v>66219</v>
      </c>
      <c r="J160" s="21">
        <f t="shared" si="71"/>
        <v>1000000</v>
      </c>
    </row>
    <row r="161" spans="1:10" ht="17.100000000000001" customHeight="1" x14ac:dyDescent="0.25">
      <c r="A161" s="27" t="s">
        <v>54</v>
      </c>
      <c r="B161" s="20" t="s">
        <v>316</v>
      </c>
      <c r="C161" s="21">
        <f>+SUM(D161:J161)</f>
        <v>1086017</v>
      </c>
      <c r="D161" s="21">
        <f>+SUMIF('TOTAL RECURSOS 2016'!$P:$P,CONCATENATE("O001",$A161,1,$F$8),'TOTAL RECURSOS 2016'!$N:$N)</f>
        <v>0</v>
      </c>
      <c r="E161" s="21">
        <f>+SUMIF('TOTAL RECURSOS 2016'!$P:$P,CONCATENATE("M001",$A161,1,$F$8),'TOTAL RECURSOS 2016'!$N:$N)</f>
        <v>0</v>
      </c>
      <c r="F161" s="21">
        <f>+SUMIF('TOTAL RECURSOS 2016'!$P:$P,CONCATENATE("E006",$A161,1,$F$8),'TOTAL RECURSOS 2016'!$N:$N)</f>
        <v>0</v>
      </c>
      <c r="G161" s="21">
        <f>+SUMIF('TOTAL RECURSOS 2016'!$P:$P,CONCATENATE("K024",$A161,1,$G$8),'TOTAL RECURSOS 2016'!$N:$N)</f>
        <v>0</v>
      </c>
      <c r="H161" s="21">
        <f>+SUMIF('TOTAL RECURSOS 2016'!$P:$P,CONCATENATE("O001",$A161,4,$F$8),'TOTAL RECURSOS 2016'!$N:$N)</f>
        <v>19798</v>
      </c>
      <c r="I161" s="21">
        <f>+SUMIF('TOTAL RECURSOS 2016'!$P:$P,CONCATENATE("M001",$A161,4,$F$8),'TOTAL RECURSOS 2016'!$N:$N)</f>
        <v>66219</v>
      </c>
      <c r="J161" s="21">
        <f>+SUMIF('TOTAL RECURSOS 2016'!$P:$P,CONCATENATE("E006",$A161,4,$F$8),'TOTAL RECURSOS 2016'!$N:$N)</f>
        <v>1000000</v>
      </c>
    </row>
    <row r="162" spans="1:10" s="9" customFormat="1" ht="17.100000000000001" customHeight="1" x14ac:dyDescent="0.2">
      <c r="A162" s="25">
        <v>3300</v>
      </c>
      <c r="B162" s="18" t="s">
        <v>317</v>
      </c>
      <c r="C162" s="19">
        <f t="shared" ref="C162:J162" si="72">+C163+C165+C168+C170+C172+C178+C180</f>
        <v>63898738</v>
      </c>
      <c r="D162" s="19">
        <f t="shared" si="72"/>
        <v>55504</v>
      </c>
      <c r="E162" s="19">
        <f t="shared" si="72"/>
        <v>62084</v>
      </c>
      <c r="F162" s="19">
        <f t="shared" si="72"/>
        <v>53758150</v>
      </c>
      <c r="G162" s="19">
        <f t="shared" si="72"/>
        <v>0</v>
      </c>
      <c r="H162" s="19">
        <f t="shared" si="72"/>
        <v>25000</v>
      </c>
      <c r="I162" s="19">
        <f t="shared" si="72"/>
        <v>938000</v>
      </c>
      <c r="J162" s="19">
        <f t="shared" si="72"/>
        <v>9060000</v>
      </c>
    </row>
    <row r="163" spans="1:10" ht="17.100000000000001" customHeight="1" x14ac:dyDescent="0.25">
      <c r="A163" s="26" t="s">
        <v>172</v>
      </c>
      <c r="B163" s="20" t="s">
        <v>318</v>
      </c>
      <c r="C163" s="21">
        <f t="shared" ref="C163:J163" si="73">+C164</f>
        <v>2712000</v>
      </c>
      <c r="D163" s="21">
        <f t="shared" si="73"/>
        <v>0</v>
      </c>
      <c r="E163" s="21">
        <f t="shared" si="73"/>
        <v>0</v>
      </c>
      <c r="F163" s="21">
        <f t="shared" si="73"/>
        <v>0</v>
      </c>
      <c r="G163" s="21">
        <f t="shared" si="73"/>
        <v>0</v>
      </c>
      <c r="H163" s="21">
        <f t="shared" si="73"/>
        <v>0</v>
      </c>
      <c r="I163" s="21">
        <f t="shared" si="73"/>
        <v>212000</v>
      </c>
      <c r="J163" s="21">
        <f t="shared" si="73"/>
        <v>2500000</v>
      </c>
    </row>
    <row r="164" spans="1:10" ht="17.100000000000001" customHeight="1" x14ac:dyDescent="0.25">
      <c r="A164" s="27" t="s">
        <v>55</v>
      </c>
      <c r="B164" s="20" t="s">
        <v>319</v>
      </c>
      <c r="C164" s="21">
        <f>+SUM(D164:J164)</f>
        <v>2712000</v>
      </c>
      <c r="D164" s="21">
        <f>+SUMIF('TOTAL RECURSOS 2016'!$P:$P,CONCATENATE("O001",$A164,1,$F$8),'TOTAL RECURSOS 2016'!$N:$N)</f>
        <v>0</v>
      </c>
      <c r="E164" s="21">
        <f>+SUMIF('TOTAL RECURSOS 2016'!$P:$P,CONCATENATE("M001",$A164,1,$F$8),'TOTAL RECURSOS 2016'!$N:$N)</f>
        <v>0</v>
      </c>
      <c r="F164" s="21">
        <f>+SUMIF('TOTAL RECURSOS 2016'!$P:$P,CONCATENATE("E006",$A164,1,$F$8),'TOTAL RECURSOS 2016'!$N:$N)</f>
        <v>0</v>
      </c>
      <c r="G164" s="21">
        <f>+SUMIF('TOTAL RECURSOS 2016'!$P:$P,CONCATENATE("K024",$A164,1,$G$8),'TOTAL RECURSOS 2016'!$N:$N)</f>
        <v>0</v>
      </c>
      <c r="H164" s="21">
        <f>+SUMIF('TOTAL RECURSOS 2016'!$P:$P,CONCATENATE("O001",$A164,4,$F$8),'TOTAL RECURSOS 2016'!$N:$N)</f>
        <v>0</v>
      </c>
      <c r="I164" s="21">
        <f>+SUMIF('TOTAL RECURSOS 2016'!$P:$P,CONCATENATE("M001",$A164,4,$F$8),'TOTAL RECURSOS 2016'!$N:$N)</f>
        <v>212000</v>
      </c>
      <c r="J164" s="21">
        <f>+SUMIF('TOTAL RECURSOS 2016'!$P:$P,CONCATENATE("E006",$A164,4,$F$8),'TOTAL RECURSOS 2016'!$N:$N)</f>
        <v>2500000</v>
      </c>
    </row>
    <row r="165" spans="1:10" ht="17.100000000000001" customHeight="1" x14ac:dyDescent="0.25">
      <c r="A165" s="26" t="s">
        <v>173</v>
      </c>
      <c r="B165" s="28" t="s">
        <v>320</v>
      </c>
      <c r="C165" s="21">
        <f t="shared" ref="C165:J165" si="74">+C166+C167</f>
        <v>51934078</v>
      </c>
      <c r="D165" s="21">
        <f t="shared" si="74"/>
        <v>0</v>
      </c>
      <c r="E165" s="21">
        <f t="shared" si="74"/>
        <v>0</v>
      </c>
      <c r="F165" s="21">
        <f t="shared" si="74"/>
        <v>51228078</v>
      </c>
      <c r="G165" s="21">
        <f t="shared" si="74"/>
        <v>0</v>
      </c>
      <c r="H165" s="21">
        <f t="shared" si="74"/>
        <v>0</v>
      </c>
      <c r="I165" s="21">
        <f t="shared" si="74"/>
        <v>106000</v>
      </c>
      <c r="J165" s="21">
        <f t="shared" si="74"/>
        <v>600000</v>
      </c>
    </row>
    <row r="166" spans="1:10" ht="17.100000000000001" customHeight="1" x14ac:dyDescent="0.25">
      <c r="A166" s="27" t="s">
        <v>56</v>
      </c>
      <c r="B166" s="20" t="s">
        <v>321</v>
      </c>
      <c r="C166" s="21">
        <f>+SUM(D166:J166)</f>
        <v>51334078</v>
      </c>
      <c r="D166" s="21">
        <f>+SUMIF('TOTAL RECURSOS 2016'!$P:$P,CONCATENATE("O001",$A166,1,$F$8),'TOTAL RECURSOS 2016'!$N:$N)</f>
        <v>0</v>
      </c>
      <c r="E166" s="21">
        <f>+SUMIF('TOTAL RECURSOS 2016'!$P:$P,CONCATENATE("M001",$A166,1,$F$8),'TOTAL RECURSOS 2016'!$N:$N)</f>
        <v>0</v>
      </c>
      <c r="F166" s="21">
        <f>+SUMIF('TOTAL RECURSOS 2016'!$P:$P,CONCATENATE("E006",$A166,1,$F$8),'TOTAL RECURSOS 2016'!$N:$N)</f>
        <v>51228078</v>
      </c>
      <c r="G166" s="21">
        <f>+SUMIF('TOTAL RECURSOS 2016'!$P:$P,CONCATENATE("K024",$A166,1,$G$8),'TOTAL RECURSOS 2016'!$N:$N)</f>
        <v>0</v>
      </c>
      <c r="H166" s="21">
        <f>+SUMIF('TOTAL RECURSOS 2016'!$P:$P,CONCATENATE("O001",$A166,4,$F$8),'TOTAL RECURSOS 2016'!$N:$N)</f>
        <v>0</v>
      </c>
      <c r="I166" s="21">
        <f>+SUMIF('TOTAL RECURSOS 2016'!$P:$P,CONCATENATE("M001",$A166,4,$F$8),'TOTAL RECURSOS 2016'!$N:$N)</f>
        <v>106000</v>
      </c>
      <c r="J166" s="21">
        <f>+SUMIF('TOTAL RECURSOS 2016'!$P:$P,CONCATENATE("E006",$A166,4,$F$8),'TOTAL RECURSOS 2016'!$N:$N)</f>
        <v>0</v>
      </c>
    </row>
    <row r="167" spans="1:10" ht="17.100000000000001" customHeight="1" x14ac:dyDescent="0.25">
      <c r="A167" s="27" t="s">
        <v>65</v>
      </c>
      <c r="B167" s="20" t="s">
        <v>322</v>
      </c>
      <c r="C167" s="21">
        <f>+SUM(D167:J167)</f>
        <v>600000</v>
      </c>
      <c r="D167" s="21">
        <f>+SUMIF('TOTAL RECURSOS 2016'!$P:$P,CONCATENATE("O001",$A167,1,$F$8),'TOTAL RECURSOS 2016'!$N:$N)</f>
        <v>0</v>
      </c>
      <c r="E167" s="21">
        <f>+SUMIF('TOTAL RECURSOS 2016'!$P:$P,CONCATENATE("M001",$A167,1,$F$8),'TOTAL RECURSOS 2016'!$N:$N)</f>
        <v>0</v>
      </c>
      <c r="F167" s="21">
        <f>+SUMIF('TOTAL RECURSOS 2016'!$P:$P,CONCATENATE("E006",$A167,1,$F$8),'TOTAL RECURSOS 2016'!$N:$N)</f>
        <v>0</v>
      </c>
      <c r="G167" s="21">
        <f>+SUMIF('TOTAL RECURSOS 2016'!$P:$P,CONCATENATE("K024",$A167,1,$G$8),'TOTAL RECURSOS 2016'!$N:$N)</f>
        <v>0</v>
      </c>
      <c r="H167" s="21">
        <f>+SUMIF('TOTAL RECURSOS 2016'!$P:$P,CONCATENATE("O001",$A167,4,$F$8),'TOTAL RECURSOS 2016'!$N:$N)</f>
        <v>0</v>
      </c>
      <c r="I167" s="21">
        <f>+SUMIF('TOTAL RECURSOS 2016'!$P:$P,CONCATENATE("M001",$A167,4,$F$8),'TOTAL RECURSOS 2016'!$N:$N)</f>
        <v>0</v>
      </c>
      <c r="J167" s="21">
        <f>+SUMIF('TOTAL RECURSOS 2016'!$P:$P,CONCATENATE("E006",$A167,4,$F$8),'TOTAL RECURSOS 2016'!$N:$N)</f>
        <v>600000</v>
      </c>
    </row>
    <row r="168" spans="1:10" ht="17.100000000000001" customHeight="1" x14ac:dyDescent="0.25">
      <c r="A168" s="26" t="s">
        <v>174</v>
      </c>
      <c r="B168" s="20" t="s">
        <v>323</v>
      </c>
      <c r="C168" s="21">
        <f t="shared" ref="C168:J168" si="75">+C169</f>
        <v>979000</v>
      </c>
      <c r="D168" s="21">
        <f t="shared" si="75"/>
        <v>0</v>
      </c>
      <c r="E168" s="21">
        <f t="shared" si="75"/>
        <v>0</v>
      </c>
      <c r="F168" s="21">
        <f t="shared" si="75"/>
        <v>0</v>
      </c>
      <c r="G168" s="21">
        <f t="shared" si="75"/>
        <v>0</v>
      </c>
      <c r="H168" s="21">
        <f t="shared" si="75"/>
        <v>19000</v>
      </c>
      <c r="I168" s="21">
        <f t="shared" si="75"/>
        <v>160000</v>
      </c>
      <c r="J168" s="21">
        <f t="shared" si="75"/>
        <v>800000</v>
      </c>
    </row>
    <row r="169" spans="1:10" ht="17.100000000000001" customHeight="1" x14ac:dyDescent="0.25">
      <c r="A169" s="27" t="s">
        <v>57</v>
      </c>
      <c r="B169" s="20" t="s">
        <v>324</v>
      </c>
      <c r="C169" s="21">
        <f>+SUM(D169:J169)</f>
        <v>979000</v>
      </c>
      <c r="D169" s="21">
        <f>+SUMIF('TOTAL RECURSOS 2016'!$P:$P,CONCATENATE("O001",$A169,1,$F$8),'TOTAL RECURSOS 2016'!$N:$N)</f>
        <v>0</v>
      </c>
      <c r="E169" s="21">
        <f>+SUMIF('TOTAL RECURSOS 2016'!$P:$P,CONCATENATE("M001",$A169,1,$F$8),'TOTAL RECURSOS 2016'!$N:$N)</f>
        <v>0</v>
      </c>
      <c r="F169" s="21">
        <f>+SUMIF('TOTAL RECURSOS 2016'!$P:$P,CONCATENATE("E006",$A169,1,$F$8),'TOTAL RECURSOS 2016'!$N:$N)</f>
        <v>0</v>
      </c>
      <c r="G169" s="21">
        <f>+SUMIF('TOTAL RECURSOS 2016'!$P:$P,CONCATENATE("K024",$A169,1,$G$8),'TOTAL RECURSOS 2016'!$N:$N)</f>
        <v>0</v>
      </c>
      <c r="H169" s="21">
        <f>+SUMIF('TOTAL RECURSOS 2016'!$P:$P,CONCATENATE("O001",$A169,4,$F$8),'TOTAL RECURSOS 2016'!$N:$N)</f>
        <v>19000</v>
      </c>
      <c r="I169" s="21">
        <f>+SUMIF('TOTAL RECURSOS 2016'!$P:$P,CONCATENATE("M001",$A169,4,$F$8),'TOTAL RECURSOS 2016'!$N:$N)</f>
        <v>160000</v>
      </c>
      <c r="J169" s="21">
        <f>+SUMIF('TOTAL RECURSOS 2016'!$P:$P,CONCATENATE("E006",$A169,4,$F$8),'TOTAL RECURSOS 2016'!$N:$N)</f>
        <v>800000</v>
      </c>
    </row>
    <row r="170" spans="1:10" ht="17.100000000000001" customHeight="1" x14ac:dyDescent="0.25">
      <c r="A170" s="26" t="s">
        <v>175</v>
      </c>
      <c r="B170" s="20" t="s">
        <v>325</v>
      </c>
      <c r="C170" s="21">
        <f t="shared" ref="C170:J170" si="76">+C171</f>
        <v>0</v>
      </c>
      <c r="D170" s="21">
        <f t="shared" si="76"/>
        <v>0</v>
      </c>
      <c r="E170" s="21">
        <f t="shared" si="76"/>
        <v>0</v>
      </c>
      <c r="F170" s="21">
        <f t="shared" si="76"/>
        <v>0</v>
      </c>
      <c r="G170" s="21">
        <f t="shared" si="76"/>
        <v>0</v>
      </c>
      <c r="H170" s="21">
        <f t="shared" si="76"/>
        <v>0</v>
      </c>
      <c r="I170" s="21">
        <f t="shared" si="76"/>
        <v>0</v>
      </c>
      <c r="J170" s="21">
        <f t="shared" si="76"/>
        <v>0</v>
      </c>
    </row>
    <row r="171" spans="1:10" ht="17.100000000000001" customHeight="1" x14ac:dyDescent="0.25">
      <c r="A171" s="27" t="s">
        <v>97</v>
      </c>
      <c r="B171" s="20" t="s">
        <v>326</v>
      </c>
      <c r="C171" s="21">
        <f>+SUM(D171:J171)</f>
        <v>0</v>
      </c>
      <c r="D171" s="21">
        <f>+SUMIF('TOTAL RECURSOS 2016'!$P:$P,CONCATENATE("O001",$A171,1,$F$8),'TOTAL RECURSOS 2016'!$N:$N)</f>
        <v>0</v>
      </c>
      <c r="E171" s="21">
        <f>+SUMIF('TOTAL RECURSOS 2016'!$P:$P,CONCATENATE("M001",$A171,1,$F$8),'TOTAL RECURSOS 2016'!$N:$N)</f>
        <v>0</v>
      </c>
      <c r="F171" s="21">
        <f>+SUMIF('TOTAL RECURSOS 2016'!$P:$P,CONCATENATE("E006",$A171,1,$F$8),'TOTAL RECURSOS 2016'!$N:$N)</f>
        <v>0</v>
      </c>
      <c r="G171" s="21">
        <f>+SUMIF('TOTAL RECURSOS 2016'!$P:$P,CONCATENATE("K024",$A171,1,$G$8),'TOTAL RECURSOS 2016'!$N:$N)</f>
        <v>0</v>
      </c>
      <c r="H171" s="21">
        <f>+SUMIF('TOTAL RECURSOS 2016'!$P:$P,CONCATENATE("O001",$A171,4,$F$8),'TOTAL RECURSOS 2016'!$N:$N)</f>
        <v>0</v>
      </c>
      <c r="I171" s="21">
        <f>+SUMIF('TOTAL RECURSOS 2016'!$P:$P,CONCATENATE("M001",$A171,4,$F$8),'TOTAL RECURSOS 2016'!$N:$N)</f>
        <v>0</v>
      </c>
      <c r="J171" s="21">
        <f>+SUMIF('TOTAL RECURSOS 2016'!$P:$P,CONCATENATE("E006",$A171,4,$F$8),'TOTAL RECURSOS 2016'!$N:$N)</f>
        <v>0</v>
      </c>
    </row>
    <row r="172" spans="1:10" ht="17.100000000000001" customHeight="1" x14ac:dyDescent="0.25">
      <c r="A172" s="26" t="s">
        <v>176</v>
      </c>
      <c r="B172" s="20" t="s">
        <v>327</v>
      </c>
      <c r="C172" s="21">
        <f t="shared" ref="C172:J172" si="77">+SUM(C173:C177)</f>
        <v>1331000</v>
      </c>
      <c r="D172" s="21">
        <f t="shared" si="77"/>
        <v>0</v>
      </c>
      <c r="E172" s="21">
        <f t="shared" si="77"/>
        <v>0</v>
      </c>
      <c r="F172" s="21">
        <f t="shared" si="77"/>
        <v>0</v>
      </c>
      <c r="G172" s="21">
        <f t="shared" si="77"/>
        <v>0</v>
      </c>
      <c r="H172" s="21">
        <f t="shared" si="77"/>
        <v>6000</v>
      </c>
      <c r="I172" s="21">
        <f t="shared" si="77"/>
        <v>165000</v>
      </c>
      <c r="J172" s="21">
        <f t="shared" si="77"/>
        <v>1160000</v>
      </c>
    </row>
    <row r="173" spans="1:10" ht="17.100000000000001" customHeight="1" x14ac:dyDescent="0.25">
      <c r="A173" s="27" t="s">
        <v>98</v>
      </c>
      <c r="B173" s="20" t="s">
        <v>328</v>
      </c>
      <c r="C173" s="21">
        <f>+SUM(D173:J173)</f>
        <v>0</v>
      </c>
      <c r="D173" s="21">
        <f>+SUMIF('TOTAL RECURSOS 2016'!$P:$P,CONCATENATE("O001",$A173,1,$F$8),'TOTAL RECURSOS 2016'!$N:$N)</f>
        <v>0</v>
      </c>
      <c r="E173" s="21">
        <f>+SUMIF('TOTAL RECURSOS 2016'!$P:$P,CONCATENATE("M001",$A173,1,$F$8),'TOTAL RECURSOS 2016'!$N:$N)</f>
        <v>0</v>
      </c>
      <c r="F173" s="21">
        <f>+SUMIF('TOTAL RECURSOS 2016'!$P:$P,CONCATENATE("E006",$A173,1,$F$8),'TOTAL RECURSOS 2016'!$N:$N)</f>
        <v>0</v>
      </c>
      <c r="G173" s="21">
        <f>+SUMIF('TOTAL RECURSOS 2016'!$P:$P,CONCATENATE("K024",$A173,1,$G$8),'TOTAL RECURSOS 2016'!$N:$N)</f>
        <v>0</v>
      </c>
      <c r="H173" s="21">
        <f>+SUMIF('TOTAL RECURSOS 2016'!$P:$P,CONCATENATE("O001",$A173,4,$F$8),'TOTAL RECURSOS 2016'!$N:$N)</f>
        <v>0</v>
      </c>
      <c r="I173" s="21">
        <f>+SUMIF('TOTAL RECURSOS 2016'!$P:$P,CONCATENATE("M001",$A173,4,$F$8),'TOTAL RECURSOS 2016'!$N:$N)</f>
        <v>0</v>
      </c>
      <c r="J173" s="21">
        <f>+SUMIF('TOTAL RECURSOS 2016'!$P:$P,CONCATENATE("E006",$A173,4,$F$8),'TOTAL RECURSOS 2016'!$N:$N)</f>
        <v>0</v>
      </c>
    </row>
    <row r="174" spans="1:10" ht="17.100000000000001" customHeight="1" x14ac:dyDescent="0.25">
      <c r="A174" s="27" t="s">
        <v>58</v>
      </c>
      <c r="B174" s="20" t="s">
        <v>329</v>
      </c>
      <c r="C174" s="21">
        <f>+SUM(D174:J174)</f>
        <v>871000</v>
      </c>
      <c r="D174" s="21">
        <f>+SUMIF('TOTAL RECURSOS 2016'!$P:$P,CONCATENATE("O001",$A174,1,$F$8),'TOTAL RECURSOS 2016'!$N:$N)</f>
        <v>0</v>
      </c>
      <c r="E174" s="21">
        <f>+SUMIF('TOTAL RECURSOS 2016'!$P:$P,CONCATENATE("M001",$A174,1,$F$8),'TOTAL RECURSOS 2016'!$N:$N)</f>
        <v>0</v>
      </c>
      <c r="F174" s="21">
        <f>+SUMIF('TOTAL RECURSOS 2016'!$P:$P,CONCATENATE("E006",$A174,1,$F$8),'TOTAL RECURSOS 2016'!$N:$N)</f>
        <v>0</v>
      </c>
      <c r="G174" s="21">
        <f>+SUMIF('TOTAL RECURSOS 2016'!$P:$P,CONCATENATE("K024",$A174,1,$G$8),'TOTAL RECURSOS 2016'!$N:$N)</f>
        <v>0</v>
      </c>
      <c r="H174" s="21">
        <f>+SUMIF('TOTAL RECURSOS 2016'!$P:$P,CONCATENATE("O001",$A174,4,$F$8),'TOTAL RECURSOS 2016'!$N:$N)</f>
        <v>6000</v>
      </c>
      <c r="I174" s="21">
        <f>+SUMIF('TOTAL RECURSOS 2016'!$P:$P,CONCATENATE("M001",$A174,4,$F$8),'TOTAL RECURSOS 2016'!$N:$N)</f>
        <v>165000</v>
      </c>
      <c r="J174" s="21">
        <f>+SUMIF('TOTAL RECURSOS 2016'!$P:$P,CONCATENATE("E006",$A174,4,$F$8),'TOTAL RECURSOS 2016'!$N:$N)</f>
        <v>700000</v>
      </c>
    </row>
    <row r="175" spans="1:10" ht="17.100000000000001" customHeight="1" x14ac:dyDescent="0.25">
      <c r="A175" s="27" t="s">
        <v>66</v>
      </c>
      <c r="B175" s="29" t="s">
        <v>330</v>
      </c>
      <c r="C175" s="21">
        <f>+SUM(D175:J175)</f>
        <v>50000</v>
      </c>
      <c r="D175" s="21">
        <f>+SUMIF('TOTAL RECURSOS 2016'!$P:$P,CONCATENATE("O001",$A175,1,$F$8),'TOTAL RECURSOS 2016'!$N:$N)</f>
        <v>0</v>
      </c>
      <c r="E175" s="21">
        <f>+SUMIF('TOTAL RECURSOS 2016'!$P:$P,CONCATENATE("M001",$A175,1,$F$8),'TOTAL RECURSOS 2016'!$N:$N)</f>
        <v>0</v>
      </c>
      <c r="F175" s="21">
        <f>+SUMIF('TOTAL RECURSOS 2016'!$P:$P,CONCATENATE("E006",$A175,1,$F$8),'TOTAL RECURSOS 2016'!$N:$N)</f>
        <v>0</v>
      </c>
      <c r="G175" s="21">
        <f>+SUMIF('TOTAL RECURSOS 2016'!$P:$P,CONCATENATE("K024",$A175,1,$G$8),'TOTAL RECURSOS 2016'!$N:$N)</f>
        <v>0</v>
      </c>
      <c r="H175" s="21">
        <f>+SUMIF('TOTAL RECURSOS 2016'!$P:$P,CONCATENATE("O001",$A175,4,$F$8),'TOTAL RECURSOS 2016'!$N:$N)</f>
        <v>0</v>
      </c>
      <c r="I175" s="21">
        <f>+SUMIF('TOTAL RECURSOS 2016'!$P:$P,CONCATENATE("M001",$A175,4,$F$8),'TOTAL RECURSOS 2016'!$N:$N)</f>
        <v>0</v>
      </c>
      <c r="J175" s="21">
        <f>+SUMIF('TOTAL RECURSOS 2016'!$P:$P,CONCATENATE("E006",$A175,4,$F$8),'TOTAL RECURSOS 2016'!$N:$N)</f>
        <v>50000</v>
      </c>
    </row>
    <row r="176" spans="1:10" ht="17.100000000000001" customHeight="1" x14ac:dyDescent="0.25">
      <c r="A176" s="27" t="s">
        <v>67</v>
      </c>
      <c r="B176" s="29" t="s">
        <v>331</v>
      </c>
      <c r="C176" s="21">
        <f>+SUM(D176:J176)</f>
        <v>160000</v>
      </c>
      <c r="D176" s="21">
        <f>+SUMIF('TOTAL RECURSOS 2016'!$P:$P,CONCATENATE("O001",$A176,1,$F$8),'TOTAL RECURSOS 2016'!$N:$N)</f>
        <v>0</v>
      </c>
      <c r="E176" s="21">
        <f>+SUMIF('TOTAL RECURSOS 2016'!$P:$P,CONCATENATE("M001",$A176,1,$F$8),'TOTAL RECURSOS 2016'!$N:$N)</f>
        <v>0</v>
      </c>
      <c r="F176" s="21">
        <f>+SUMIF('TOTAL RECURSOS 2016'!$P:$P,CONCATENATE("E006",$A176,1,$F$8),'TOTAL RECURSOS 2016'!$N:$N)</f>
        <v>0</v>
      </c>
      <c r="G176" s="21">
        <f>+SUMIF('TOTAL RECURSOS 2016'!$P:$P,CONCATENATE("K024",$A176,1,$G$8),'TOTAL RECURSOS 2016'!$N:$N)</f>
        <v>0</v>
      </c>
      <c r="H176" s="21">
        <f>+SUMIF('TOTAL RECURSOS 2016'!$P:$P,CONCATENATE("O001",$A176,4,$F$8),'TOTAL RECURSOS 2016'!$N:$N)</f>
        <v>0</v>
      </c>
      <c r="I176" s="21">
        <f>+SUMIF('TOTAL RECURSOS 2016'!$P:$P,CONCATENATE("M001",$A176,4,$F$8),'TOTAL RECURSOS 2016'!$N:$N)</f>
        <v>0</v>
      </c>
      <c r="J176" s="21">
        <f>+SUMIF('TOTAL RECURSOS 2016'!$P:$P,CONCATENATE("E006",$A176,4,$F$8),'TOTAL RECURSOS 2016'!$N:$N)</f>
        <v>160000</v>
      </c>
    </row>
    <row r="177" spans="1:10" ht="17.100000000000001" customHeight="1" x14ac:dyDescent="0.25">
      <c r="A177" s="27" t="s">
        <v>99</v>
      </c>
      <c r="B177" s="29" t="s">
        <v>395</v>
      </c>
      <c r="C177" s="21">
        <f>+SUM(D177:J177)</f>
        <v>250000</v>
      </c>
      <c r="D177" s="21">
        <f>+SUMIF('TOTAL RECURSOS 2016'!$P:$P,CONCATENATE("O001",$A177,1,$F$8),'TOTAL RECURSOS 2016'!$N:$N)</f>
        <v>0</v>
      </c>
      <c r="E177" s="21">
        <f>+SUMIF('TOTAL RECURSOS 2016'!$P:$P,CONCATENATE("M001",$A177,1,$F$8),'TOTAL RECURSOS 2016'!$N:$N)</f>
        <v>0</v>
      </c>
      <c r="F177" s="21">
        <f>+SUMIF('TOTAL RECURSOS 2016'!$P:$P,CONCATENATE("E006",$A177,1,$F$8),'TOTAL RECURSOS 2016'!$N:$N)</f>
        <v>0</v>
      </c>
      <c r="G177" s="21">
        <f>+SUMIF('TOTAL RECURSOS 2016'!$P:$P,CONCATENATE("K024",$A177,1,$G$8),'TOTAL RECURSOS 2016'!$N:$N)</f>
        <v>0</v>
      </c>
      <c r="H177" s="21">
        <f>+SUMIF('TOTAL RECURSOS 2016'!$P:$P,CONCATENATE("O001",$A177,4,$F$8),'TOTAL RECURSOS 2016'!$N:$N)</f>
        <v>0</v>
      </c>
      <c r="I177" s="21">
        <f>+SUMIF('TOTAL RECURSOS 2016'!$P:$P,CONCATENATE("M001",$A177,4,$F$8),'TOTAL RECURSOS 2016'!$N:$N)</f>
        <v>0</v>
      </c>
      <c r="J177" s="21">
        <f>+SUMIF('TOTAL RECURSOS 2016'!$P:$P,CONCATENATE("E006",$A177,4,$F$8),'TOTAL RECURSOS 2016'!$N:$N)</f>
        <v>250000</v>
      </c>
    </row>
    <row r="178" spans="1:10" ht="17.100000000000001" customHeight="1" x14ac:dyDescent="0.25">
      <c r="A178" s="26" t="s">
        <v>177</v>
      </c>
      <c r="B178" s="20" t="s">
        <v>332</v>
      </c>
      <c r="C178" s="21">
        <f t="shared" ref="C178:J178" si="78">+C179</f>
        <v>2647660</v>
      </c>
      <c r="D178" s="21">
        <f t="shared" si="78"/>
        <v>55504</v>
      </c>
      <c r="E178" s="21">
        <f t="shared" si="78"/>
        <v>62084</v>
      </c>
      <c r="F178" s="21">
        <f t="shared" si="78"/>
        <v>2530072</v>
      </c>
      <c r="G178" s="21">
        <f t="shared" si="78"/>
        <v>0</v>
      </c>
      <c r="H178" s="21">
        <f t="shared" si="78"/>
        <v>0</v>
      </c>
      <c r="I178" s="21">
        <f t="shared" si="78"/>
        <v>0</v>
      </c>
      <c r="J178" s="21">
        <f t="shared" si="78"/>
        <v>0</v>
      </c>
    </row>
    <row r="179" spans="1:10" ht="17.100000000000001" customHeight="1" x14ac:dyDescent="0.25">
      <c r="A179" s="27" t="s">
        <v>20</v>
      </c>
      <c r="B179" s="20" t="s">
        <v>332</v>
      </c>
      <c r="C179" s="21">
        <f>+SUM(D179:J179)</f>
        <v>2647660</v>
      </c>
      <c r="D179" s="21">
        <f>+SUMIF('TOTAL RECURSOS 2016'!$P:$P,CONCATENATE("O001",$A179,1,$F$8),'TOTAL RECURSOS 2016'!$N:$N)</f>
        <v>55504</v>
      </c>
      <c r="E179" s="21">
        <f>+SUMIF('TOTAL RECURSOS 2016'!$P:$P,CONCATENATE("M001",$A179,1,$F$8),'TOTAL RECURSOS 2016'!$N:$N)</f>
        <v>62084</v>
      </c>
      <c r="F179" s="21">
        <f>+SUMIF('TOTAL RECURSOS 2016'!$P:$P,CONCATENATE("E006",$A179,1,$F$8),'TOTAL RECURSOS 2016'!$N:$N)</f>
        <v>2530072</v>
      </c>
      <c r="G179" s="21">
        <f>+SUMIF('TOTAL RECURSOS 2016'!$P:$P,CONCATENATE("K024",$A179,1,$G$8),'TOTAL RECURSOS 2016'!$N:$N)</f>
        <v>0</v>
      </c>
      <c r="H179" s="21">
        <f>+SUMIF('TOTAL RECURSOS 2016'!$P:$P,CONCATENATE("O001",$A179,4,$F$8),'TOTAL RECURSOS 2016'!$N:$N)</f>
        <v>0</v>
      </c>
      <c r="I179" s="21">
        <f>+SUMIF('TOTAL RECURSOS 2016'!$P:$P,CONCATENATE("M001",$A179,4,$F$8),'TOTAL RECURSOS 2016'!$N:$N)</f>
        <v>0</v>
      </c>
      <c r="J179" s="21">
        <f>+SUMIF('TOTAL RECURSOS 2016'!$P:$P,CONCATENATE("E006",$A179,4,$F$8),'TOTAL RECURSOS 2016'!$N:$N)</f>
        <v>0</v>
      </c>
    </row>
    <row r="180" spans="1:10" ht="17.100000000000001" customHeight="1" x14ac:dyDescent="0.25">
      <c r="A180" s="26" t="s">
        <v>178</v>
      </c>
      <c r="B180" s="20" t="s">
        <v>333</v>
      </c>
      <c r="C180" s="21">
        <f t="shared" ref="C180:J180" si="79">+C181+C182</f>
        <v>4295000</v>
      </c>
      <c r="D180" s="21">
        <f t="shared" si="79"/>
        <v>0</v>
      </c>
      <c r="E180" s="21">
        <f t="shared" si="79"/>
        <v>0</v>
      </c>
      <c r="F180" s="21">
        <f t="shared" si="79"/>
        <v>0</v>
      </c>
      <c r="G180" s="21">
        <f t="shared" si="79"/>
        <v>0</v>
      </c>
      <c r="H180" s="21">
        <f t="shared" si="79"/>
        <v>0</v>
      </c>
      <c r="I180" s="21">
        <f t="shared" si="79"/>
        <v>295000</v>
      </c>
      <c r="J180" s="21">
        <f t="shared" si="79"/>
        <v>4000000</v>
      </c>
    </row>
    <row r="181" spans="1:10" ht="17.100000000000001" customHeight="1" x14ac:dyDescent="0.25">
      <c r="A181" s="27" t="s">
        <v>100</v>
      </c>
      <c r="B181" s="20" t="s">
        <v>334</v>
      </c>
      <c r="C181" s="21">
        <f>+SUM(D181:J181)</f>
        <v>4000000</v>
      </c>
      <c r="D181" s="21">
        <f>+SUMIF('TOTAL RECURSOS 2016'!$P:$P,CONCATENATE("O001",$A181,1,$F$8),'TOTAL RECURSOS 2016'!$N:$N)</f>
        <v>0</v>
      </c>
      <c r="E181" s="21">
        <f>+SUMIF('TOTAL RECURSOS 2016'!$P:$P,CONCATENATE("M001",$A181,1,$F$8),'TOTAL RECURSOS 2016'!$N:$N)</f>
        <v>0</v>
      </c>
      <c r="F181" s="21">
        <f>+SUMIF('TOTAL RECURSOS 2016'!$P:$P,CONCATENATE("E006",$A181,1,$F$8),'TOTAL RECURSOS 2016'!$N:$N)</f>
        <v>0</v>
      </c>
      <c r="G181" s="21">
        <f>+SUMIF('TOTAL RECURSOS 2016'!$P:$P,CONCATENATE("K024",$A181,1,$G$8),'TOTAL RECURSOS 2016'!$N:$N)</f>
        <v>0</v>
      </c>
      <c r="H181" s="21">
        <f>+SUMIF('TOTAL RECURSOS 2016'!$P:$P,CONCATENATE("O001",$A181,4,$F$8),'TOTAL RECURSOS 2016'!$N:$N)</f>
        <v>0</v>
      </c>
      <c r="I181" s="21">
        <f>+SUMIF('TOTAL RECURSOS 2016'!$P:$P,CONCATENATE("M001",$A181,4,$F$8),'TOTAL RECURSOS 2016'!$N:$N)</f>
        <v>0</v>
      </c>
      <c r="J181" s="21">
        <f>+SUMIF('TOTAL RECURSOS 2016'!$P:$P,CONCATENATE("E006",$A181,4,$F$8),'TOTAL RECURSOS 2016'!$N:$N)</f>
        <v>4000000</v>
      </c>
    </row>
    <row r="182" spans="1:10" ht="17.100000000000001" customHeight="1" x14ac:dyDescent="0.25">
      <c r="A182" s="27" t="s">
        <v>101</v>
      </c>
      <c r="B182" s="20" t="s">
        <v>335</v>
      </c>
      <c r="C182" s="21">
        <f>+SUM(D182:J182)</f>
        <v>295000</v>
      </c>
      <c r="D182" s="21">
        <f>+SUMIF('TOTAL RECURSOS 2016'!$P:$P,CONCATENATE("O001",$A182,1,$F$8),'TOTAL RECURSOS 2016'!$N:$N)</f>
        <v>0</v>
      </c>
      <c r="E182" s="21">
        <f>+SUMIF('TOTAL RECURSOS 2016'!$P:$P,CONCATENATE("M001",$A182,1,$F$8),'TOTAL RECURSOS 2016'!$N:$N)</f>
        <v>0</v>
      </c>
      <c r="F182" s="21">
        <f>+SUMIF('TOTAL RECURSOS 2016'!$P:$P,CONCATENATE("E006",$A182,1,$F$8),'TOTAL RECURSOS 2016'!$N:$N)</f>
        <v>0</v>
      </c>
      <c r="G182" s="21">
        <f>+SUMIF('TOTAL RECURSOS 2016'!$P:$P,CONCATENATE("K024",$A182,1,$G$8),'TOTAL RECURSOS 2016'!$N:$N)</f>
        <v>0</v>
      </c>
      <c r="H182" s="21">
        <f>+SUMIF('TOTAL RECURSOS 2016'!$P:$P,CONCATENATE("O001",$A182,4,$F$8),'TOTAL RECURSOS 2016'!$N:$N)</f>
        <v>0</v>
      </c>
      <c r="I182" s="21">
        <f>+SUMIF('TOTAL RECURSOS 2016'!$P:$P,CONCATENATE("M001",$A182,4,$F$8),'TOTAL RECURSOS 2016'!$N:$N)</f>
        <v>295000</v>
      </c>
      <c r="J182" s="21">
        <f>+SUMIF('TOTAL RECURSOS 2016'!$P:$P,CONCATENATE("E006",$A182,4,$F$8),'TOTAL RECURSOS 2016'!$N:$N)</f>
        <v>0</v>
      </c>
    </row>
    <row r="183" spans="1:10" s="9" customFormat="1" ht="17.100000000000001" customHeight="1" x14ac:dyDescent="0.2">
      <c r="A183" s="25">
        <v>3400</v>
      </c>
      <c r="B183" s="18" t="s">
        <v>336</v>
      </c>
      <c r="C183" s="19">
        <f t="shared" ref="C183:J183" si="80">+C186+C188+C190+C184</f>
        <v>2404000</v>
      </c>
      <c r="D183" s="19">
        <f t="shared" si="80"/>
        <v>0</v>
      </c>
      <c r="E183" s="19">
        <f t="shared" si="80"/>
        <v>0</v>
      </c>
      <c r="F183" s="19">
        <f t="shared" si="80"/>
        <v>0</v>
      </c>
      <c r="G183" s="19">
        <f t="shared" si="80"/>
        <v>0</v>
      </c>
      <c r="H183" s="19">
        <f t="shared" si="80"/>
        <v>24000</v>
      </c>
      <c r="I183" s="19">
        <f t="shared" si="80"/>
        <v>230000</v>
      </c>
      <c r="J183" s="19">
        <f t="shared" si="80"/>
        <v>2150000</v>
      </c>
    </row>
    <row r="184" spans="1:10" ht="17.100000000000001" customHeight="1" x14ac:dyDescent="0.25">
      <c r="A184" s="26">
        <v>341</v>
      </c>
      <c r="B184" s="20" t="s">
        <v>442</v>
      </c>
      <c r="C184" s="21">
        <f t="shared" ref="C184:J184" si="81">+C185</f>
        <v>151000</v>
      </c>
      <c r="D184" s="21">
        <f t="shared" si="81"/>
        <v>0</v>
      </c>
      <c r="E184" s="21">
        <f t="shared" si="81"/>
        <v>0</v>
      </c>
      <c r="F184" s="21">
        <f t="shared" si="81"/>
        <v>0</v>
      </c>
      <c r="G184" s="21">
        <f t="shared" si="81"/>
        <v>0</v>
      </c>
      <c r="H184" s="21">
        <f t="shared" si="81"/>
        <v>0</v>
      </c>
      <c r="I184" s="21">
        <f t="shared" si="81"/>
        <v>151000</v>
      </c>
      <c r="J184" s="21">
        <f t="shared" si="81"/>
        <v>0</v>
      </c>
    </row>
    <row r="185" spans="1:10" ht="17.100000000000001" customHeight="1" x14ac:dyDescent="0.25">
      <c r="A185" s="27">
        <v>34101</v>
      </c>
      <c r="B185" s="20" t="s">
        <v>443</v>
      </c>
      <c r="C185" s="21">
        <f>+SUM(D185:J185)</f>
        <v>151000</v>
      </c>
      <c r="D185" s="21">
        <f>+SUMIF('TOTAL RECURSOS 2016'!$P:$P,CONCATENATE("O001",$A185,1,$F$8),'TOTAL RECURSOS 2016'!$N:$N)</f>
        <v>0</v>
      </c>
      <c r="E185" s="21">
        <f>+SUMIF('TOTAL RECURSOS 2016'!$P:$P,CONCATENATE("M001",$A185,1,$F$8),'TOTAL RECURSOS 2016'!$N:$N)</f>
        <v>0</v>
      </c>
      <c r="F185" s="21">
        <f>+SUMIF('TOTAL RECURSOS 2016'!$P:$P,CONCATENATE("E006",$A185,1,$F$8),'TOTAL RECURSOS 2016'!$N:$N)</f>
        <v>0</v>
      </c>
      <c r="G185" s="21">
        <f>+SUMIF('TOTAL RECURSOS 2016'!$P:$P,CONCATENATE("K024",$A185,1,$G$8),'TOTAL RECURSOS 2016'!$N:$N)</f>
        <v>0</v>
      </c>
      <c r="H185" s="21">
        <f>+SUMIF('TOTAL RECURSOS 2016'!$P:$P,CONCATENATE("O001",$A185,4,$F$8),'TOTAL RECURSOS 2016'!$N:$N)</f>
        <v>0</v>
      </c>
      <c r="I185" s="21">
        <f>+SUMIF('TOTAL RECURSOS 2016'!$P:$P,CONCATENATE("M001",$A185,4,$F$8),'TOTAL RECURSOS 2016'!$N:$N)</f>
        <v>151000</v>
      </c>
      <c r="J185" s="21">
        <f>+SUMIF('TOTAL RECURSOS 2016'!$P:$P,CONCATENATE("E006",$A185,4,$F$8),'TOTAL RECURSOS 2016'!$N:$N)</f>
        <v>0</v>
      </c>
    </row>
    <row r="186" spans="1:10" ht="17.100000000000001" customHeight="1" x14ac:dyDescent="0.25">
      <c r="A186" s="26" t="s">
        <v>179</v>
      </c>
      <c r="B186" s="20" t="s">
        <v>337</v>
      </c>
      <c r="C186" s="21">
        <f t="shared" ref="C186:J186" si="82">+C187</f>
        <v>1803000</v>
      </c>
      <c r="D186" s="21">
        <f t="shared" si="82"/>
        <v>0</v>
      </c>
      <c r="E186" s="21">
        <f t="shared" si="82"/>
        <v>0</v>
      </c>
      <c r="F186" s="21">
        <f t="shared" si="82"/>
        <v>0</v>
      </c>
      <c r="G186" s="21">
        <f t="shared" si="82"/>
        <v>0</v>
      </c>
      <c r="H186" s="21">
        <f t="shared" si="82"/>
        <v>24000</v>
      </c>
      <c r="I186" s="21">
        <f t="shared" si="82"/>
        <v>79000</v>
      </c>
      <c r="J186" s="21">
        <f t="shared" si="82"/>
        <v>1700000</v>
      </c>
    </row>
    <row r="187" spans="1:10" ht="17.100000000000001" customHeight="1" x14ac:dyDescent="0.25">
      <c r="A187" s="27" t="s">
        <v>21</v>
      </c>
      <c r="B187" s="20" t="s">
        <v>338</v>
      </c>
      <c r="C187" s="21">
        <f>+SUM(D187:J187)</f>
        <v>1803000</v>
      </c>
      <c r="D187" s="21">
        <f>+SUMIF('TOTAL RECURSOS 2016'!$P:$P,CONCATENATE("O001",$A187,1,$F$8),'TOTAL RECURSOS 2016'!$N:$N)</f>
        <v>0</v>
      </c>
      <c r="E187" s="21">
        <f>+SUMIF('TOTAL RECURSOS 2016'!$P:$P,CONCATENATE("M001",$A187,1,$F$8),'TOTAL RECURSOS 2016'!$N:$N)</f>
        <v>0</v>
      </c>
      <c r="F187" s="21">
        <f>+SUMIF('TOTAL RECURSOS 2016'!$P:$P,CONCATENATE("E006",$A187,1,$F$8),'TOTAL RECURSOS 2016'!$N:$N)</f>
        <v>0</v>
      </c>
      <c r="G187" s="21">
        <f>+SUMIF('TOTAL RECURSOS 2016'!$P:$P,CONCATENATE("K024",$A187,1,$G$8),'TOTAL RECURSOS 2016'!$N:$N)</f>
        <v>0</v>
      </c>
      <c r="H187" s="21">
        <f>+SUMIF('TOTAL RECURSOS 2016'!$P:$P,CONCATENATE("O001",$A187,4,$F$8),'TOTAL RECURSOS 2016'!$N:$N)</f>
        <v>24000</v>
      </c>
      <c r="I187" s="21">
        <f>+SUMIF('TOTAL RECURSOS 2016'!$P:$P,CONCATENATE("M001",$A187,4,$F$8),'TOTAL RECURSOS 2016'!$N:$N)</f>
        <v>79000</v>
      </c>
      <c r="J187" s="21">
        <f>+SUMIF('TOTAL RECURSOS 2016'!$P:$P,CONCATENATE("E006",$A187,4,$F$8),'TOTAL RECURSOS 2016'!$N:$N)</f>
        <v>1700000</v>
      </c>
    </row>
    <row r="188" spans="1:10" ht="17.100000000000001" customHeight="1" x14ac:dyDescent="0.25">
      <c r="A188" s="26" t="s">
        <v>180</v>
      </c>
      <c r="B188" s="20" t="s">
        <v>339</v>
      </c>
      <c r="C188" s="21">
        <f t="shared" ref="C188:J188" si="83">+C189</f>
        <v>100000</v>
      </c>
      <c r="D188" s="21">
        <f t="shared" si="83"/>
        <v>0</v>
      </c>
      <c r="E188" s="21">
        <f t="shared" si="83"/>
        <v>0</v>
      </c>
      <c r="F188" s="21">
        <f t="shared" si="83"/>
        <v>0</v>
      </c>
      <c r="G188" s="21">
        <f t="shared" si="83"/>
        <v>0</v>
      </c>
      <c r="H188" s="21">
        <f t="shared" si="83"/>
        <v>0</v>
      </c>
      <c r="I188" s="21">
        <f t="shared" si="83"/>
        <v>0</v>
      </c>
      <c r="J188" s="21">
        <f t="shared" si="83"/>
        <v>100000</v>
      </c>
    </row>
    <row r="189" spans="1:10" ht="17.100000000000001" customHeight="1" x14ac:dyDescent="0.25">
      <c r="A189" s="27" t="s">
        <v>102</v>
      </c>
      <c r="B189" s="20" t="s">
        <v>340</v>
      </c>
      <c r="C189" s="21">
        <f>+SUM(D189:J189)</f>
        <v>100000</v>
      </c>
      <c r="D189" s="21">
        <f>+SUMIF('TOTAL RECURSOS 2016'!$P:$P,CONCATENATE("O001",$A189,1,$F$8),'TOTAL RECURSOS 2016'!$N:$N)</f>
        <v>0</v>
      </c>
      <c r="E189" s="21">
        <f>+SUMIF('TOTAL RECURSOS 2016'!$P:$P,CONCATENATE("M001",$A189,1,$F$8),'TOTAL RECURSOS 2016'!$N:$N)</f>
        <v>0</v>
      </c>
      <c r="F189" s="21">
        <f>+SUMIF('TOTAL RECURSOS 2016'!$P:$P,CONCATENATE("E006",$A189,1,$F$8),'TOTAL RECURSOS 2016'!$N:$N)</f>
        <v>0</v>
      </c>
      <c r="G189" s="21">
        <f>+SUMIF('TOTAL RECURSOS 2016'!$P:$P,CONCATENATE("K024",$A189,1,$G$8),'TOTAL RECURSOS 2016'!$N:$N)</f>
        <v>0</v>
      </c>
      <c r="H189" s="21">
        <f>+SUMIF('TOTAL RECURSOS 2016'!$P:$P,CONCATENATE("O001",$A189,4,$F$8),'TOTAL RECURSOS 2016'!$N:$N)</f>
        <v>0</v>
      </c>
      <c r="I189" s="21">
        <f>+SUMIF('TOTAL RECURSOS 2016'!$P:$P,CONCATENATE("M001",$A189,4,$F$8),'TOTAL RECURSOS 2016'!$N:$N)</f>
        <v>0</v>
      </c>
      <c r="J189" s="21">
        <f>+SUMIF('TOTAL RECURSOS 2016'!$P:$P,CONCATENATE("E006",$A189,4,$F$8),'TOTAL RECURSOS 2016'!$N:$N)</f>
        <v>100000</v>
      </c>
    </row>
    <row r="190" spans="1:10" ht="17.100000000000001" customHeight="1" x14ac:dyDescent="0.25">
      <c r="A190" s="26" t="s">
        <v>181</v>
      </c>
      <c r="B190" s="20" t="s">
        <v>341</v>
      </c>
      <c r="C190" s="21">
        <f t="shared" ref="C190:J190" si="84">+C191</f>
        <v>350000</v>
      </c>
      <c r="D190" s="21">
        <f t="shared" si="84"/>
        <v>0</v>
      </c>
      <c r="E190" s="21">
        <f t="shared" si="84"/>
        <v>0</v>
      </c>
      <c r="F190" s="21">
        <f t="shared" si="84"/>
        <v>0</v>
      </c>
      <c r="G190" s="21">
        <f t="shared" si="84"/>
        <v>0</v>
      </c>
      <c r="H190" s="21">
        <f t="shared" si="84"/>
        <v>0</v>
      </c>
      <c r="I190" s="21">
        <f t="shared" si="84"/>
        <v>0</v>
      </c>
      <c r="J190" s="21">
        <f t="shared" si="84"/>
        <v>350000</v>
      </c>
    </row>
    <row r="191" spans="1:10" ht="17.100000000000001" customHeight="1" x14ac:dyDescent="0.25">
      <c r="A191" s="27" t="s">
        <v>103</v>
      </c>
      <c r="B191" s="20" t="s">
        <v>341</v>
      </c>
      <c r="C191" s="21">
        <f>+SUM(D191:J191)</f>
        <v>350000</v>
      </c>
      <c r="D191" s="21">
        <f>+SUMIF('TOTAL RECURSOS 2016'!$P:$P,CONCATENATE("O001",$A191,1,$F$8),'TOTAL RECURSOS 2016'!$N:$N)</f>
        <v>0</v>
      </c>
      <c r="E191" s="21">
        <f>+SUMIF('TOTAL RECURSOS 2016'!$P:$P,CONCATENATE("M001",$A191,1,$F$8),'TOTAL RECURSOS 2016'!$N:$N)</f>
        <v>0</v>
      </c>
      <c r="F191" s="21">
        <f>+SUMIF('TOTAL RECURSOS 2016'!$P:$P,CONCATENATE("E006",$A191,1,$F$8),'TOTAL RECURSOS 2016'!$N:$N)</f>
        <v>0</v>
      </c>
      <c r="G191" s="21">
        <f>+SUMIF('TOTAL RECURSOS 2016'!$P:$P,CONCATENATE("K024",$A191,1,$G$8),'TOTAL RECURSOS 2016'!$N:$N)</f>
        <v>0</v>
      </c>
      <c r="H191" s="21">
        <f>+SUMIF('TOTAL RECURSOS 2016'!$P:$P,CONCATENATE("O001",$A191,4,$F$8),'TOTAL RECURSOS 2016'!$N:$N)</f>
        <v>0</v>
      </c>
      <c r="I191" s="21">
        <f>+SUMIF('TOTAL RECURSOS 2016'!$P:$P,CONCATENATE("M001",$A191,4,$F$8),'TOTAL RECURSOS 2016'!$N:$N)</f>
        <v>0</v>
      </c>
      <c r="J191" s="21">
        <f>+SUMIF('TOTAL RECURSOS 2016'!$P:$P,CONCATENATE("E006",$A191,4,$F$8),'TOTAL RECURSOS 2016'!$N:$N)</f>
        <v>350000</v>
      </c>
    </row>
    <row r="192" spans="1:10" s="9" customFormat="1" ht="17.100000000000001" customHeight="1" x14ac:dyDescent="0.2">
      <c r="A192" s="25">
        <v>3500</v>
      </c>
      <c r="B192" s="18" t="s">
        <v>342</v>
      </c>
      <c r="C192" s="19">
        <f t="shared" ref="C192:J192" si="85">+C193+C196+C198+C200+C202+C204+C206+C208</f>
        <v>32433198</v>
      </c>
      <c r="D192" s="19">
        <f t="shared" si="85"/>
        <v>140867</v>
      </c>
      <c r="E192" s="19">
        <f t="shared" si="85"/>
        <v>246624</v>
      </c>
      <c r="F192" s="19">
        <f t="shared" si="85"/>
        <v>23743707</v>
      </c>
      <c r="G192" s="19">
        <f t="shared" si="85"/>
        <v>0</v>
      </c>
      <c r="H192" s="19">
        <f t="shared" si="85"/>
        <v>151000</v>
      </c>
      <c r="I192" s="19">
        <f t="shared" si="85"/>
        <v>521000</v>
      </c>
      <c r="J192" s="19">
        <f t="shared" si="85"/>
        <v>7630000</v>
      </c>
    </row>
    <row r="193" spans="1:10" ht="17.100000000000001" customHeight="1" x14ac:dyDescent="0.25">
      <c r="A193" s="26" t="s">
        <v>182</v>
      </c>
      <c r="B193" s="20" t="s">
        <v>343</v>
      </c>
      <c r="C193" s="21">
        <f t="shared" ref="C193:J193" si="86">+C194+C195</f>
        <v>2046000</v>
      </c>
      <c r="D193" s="21">
        <f t="shared" si="86"/>
        <v>0</v>
      </c>
      <c r="E193" s="21">
        <f t="shared" si="86"/>
        <v>0</v>
      </c>
      <c r="F193" s="21">
        <f t="shared" si="86"/>
        <v>0</v>
      </c>
      <c r="G193" s="21">
        <f t="shared" si="86"/>
        <v>0</v>
      </c>
      <c r="H193" s="21">
        <f t="shared" si="86"/>
        <v>57000</v>
      </c>
      <c r="I193" s="21">
        <f t="shared" si="86"/>
        <v>189000</v>
      </c>
      <c r="J193" s="21">
        <f t="shared" si="86"/>
        <v>1800000</v>
      </c>
    </row>
    <row r="194" spans="1:10" ht="17.100000000000001" customHeight="1" x14ac:dyDescent="0.25">
      <c r="A194" s="27" t="s">
        <v>59</v>
      </c>
      <c r="B194" s="20" t="s">
        <v>344</v>
      </c>
      <c r="C194" s="21">
        <f>+SUM(D194:J194)</f>
        <v>246000</v>
      </c>
      <c r="D194" s="21">
        <f>+SUMIF('TOTAL RECURSOS 2016'!$P:$P,CONCATENATE("O001",$A194,1,$F$8),'TOTAL RECURSOS 2016'!$N:$N)</f>
        <v>0</v>
      </c>
      <c r="E194" s="21">
        <f>+SUMIF('TOTAL RECURSOS 2016'!$P:$P,CONCATENATE("M001",$A194,1,$F$8),'TOTAL RECURSOS 2016'!$N:$N)</f>
        <v>0</v>
      </c>
      <c r="F194" s="21">
        <f>+SUMIF('TOTAL RECURSOS 2016'!$P:$P,CONCATENATE("E006",$A194,1,$F$8),'TOTAL RECURSOS 2016'!$N:$N)</f>
        <v>0</v>
      </c>
      <c r="G194" s="21">
        <f>+SUMIF('TOTAL RECURSOS 2016'!$P:$P,CONCATENATE("K024",$A194,1,$G$8),'TOTAL RECURSOS 2016'!$N:$N)</f>
        <v>0</v>
      </c>
      <c r="H194" s="21">
        <f>+SUMIF('TOTAL RECURSOS 2016'!$P:$P,CONCATENATE("O001",$A194,4,$F$8),'TOTAL RECURSOS 2016'!$N:$N)</f>
        <v>57000</v>
      </c>
      <c r="I194" s="21">
        <f>+SUMIF('TOTAL RECURSOS 2016'!$P:$P,CONCATENATE("M001",$A194,4,$F$8),'TOTAL RECURSOS 2016'!$N:$N)</f>
        <v>189000</v>
      </c>
      <c r="J194" s="21">
        <f>+SUMIF('TOTAL RECURSOS 2016'!$P:$P,CONCATENATE("E006",$A194,4,$F$8),'TOTAL RECURSOS 2016'!$N:$N)</f>
        <v>0</v>
      </c>
    </row>
    <row r="195" spans="1:10" ht="17.100000000000001" customHeight="1" x14ac:dyDescent="0.25">
      <c r="A195" s="27" t="s">
        <v>39</v>
      </c>
      <c r="B195" s="20" t="s">
        <v>345</v>
      </c>
      <c r="C195" s="21">
        <f>+SUM(D195:J195)</f>
        <v>1800000</v>
      </c>
      <c r="D195" s="21">
        <f>+SUMIF('TOTAL RECURSOS 2016'!$P:$P,CONCATENATE("O001",$A195,1,$F$8),'TOTAL RECURSOS 2016'!$N:$N)</f>
        <v>0</v>
      </c>
      <c r="E195" s="21">
        <f>+SUMIF('TOTAL RECURSOS 2016'!$P:$P,CONCATENATE("M001",$A195,1,$F$8),'TOTAL RECURSOS 2016'!$N:$N)</f>
        <v>0</v>
      </c>
      <c r="F195" s="21">
        <f>+SUMIF('TOTAL RECURSOS 2016'!$P:$P,CONCATENATE("E006",$A195,1,$F$8),'TOTAL RECURSOS 2016'!$N:$N)</f>
        <v>0</v>
      </c>
      <c r="G195" s="21">
        <f>+SUMIF('TOTAL RECURSOS 2016'!$P:$P,CONCATENATE("K024",$A195,1,$G$8),'TOTAL RECURSOS 2016'!$N:$N)</f>
        <v>0</v>
      </c>
      <c r="H195" s="21">
        <f>+SUMIF('TOTAL RECURSOS 2016'!$P:$P,CONCATENATE("O001",$A195,4,$F$8),'TOTAL RECURSOS 2016'!$N:$N)</f>
        <v>0</v>
      </c>
      <c r="I195" s="21">
        <f>+SUMIF('TOTAL RECURSOS 2016'!$P:$P,CONCATENATE("M001",$A195,4,$F$8),'TOTAL RECURSOS 2016'!$N:$N)</f>
        <v>0</v>
      </c>
      <c r="J195" s="21">
        <f>+SUMIF('TOTAL RECURSOS 2016'!$P:$P,CONCATENATE("E006",$A195,4,$F$8),'TOTAL RECURSOS 2016'!$N:$N)</f>
        <v>1800000</v>
      </c>
    </row>
    <row r="196" spans="1:10" ht="17.100000000000001" customHeight="1" x14ac:dyDescent="0.25">
      <c r="A196" s="26" t="s">
        <v>183</v>
      </c>
      <c r="B196" s="28" t="s">
        <v>346</v>
      </c>
      <c r="C196" s="21">
        <f t="shared" ref="C196:J196" si="87">+C197</f>
        <v>30000</v>
      </c>
      <c r="D196" s="21">
        <f t="shared" si="87"/>
        <v>0</v>
      </c>
      <c r="E196" s="21">
        <f t="shared" si="87"/>
        <v>0</v>
      </c>
      <c r="F196" s="21">
        <f t="shared" si="87"/>
        <v>0</v>
      </c>
      <c r="G196" s="21">
        <f t="shared" si="87"/>
        <v>0</v>
      </c>
      <c r="H196" s="21">
        <f t="shared" si="87"/>
        <v>0</v>
      </c>
      <c r="I196" s="21">
        <f t="shared" si="87"/>
        <v>0</v>
      </c>
      <c r="J196" s="21">
        <f t="shared" si="87"/>
        <v>30000</v>
      </c>
    </row>
    <row r="197" spans="1:10" ht="17.100000000000001" customHeight="1" x14ac:dyDescent="0.25">
      <c r="A197" s="27" t="s">
        <v>40</v>
      </c>
      <c r="B197" s="20" t="s">
        <v>347</v>
      </c>
      <c r="C197" s="21">
        <f>+SUM(D197:J197)</f>
        <v>30000</v>
      </c>
      <c r="D197" s="21">
        <f>+SUMIF('TOTAL RECURSOS 2016'!$P:$P,CONCATENATE("O001",$A197,1,$F$8),'TOTAL RECURSOS 2016'!$N:$N)</f>
        <v>0</v>
      </c>
      <c r="E197" s="21">
        <f>+SUMIF('TOTAL RECURSOS 2016'!$P:$P,CONCATENATE("M001",$A197,1,$F$8),'TOTAL RECURSOS 2016'!$N:$N)</f>
        <v>0</v>
      </c>
      <c r="F197" s="21">
        <f>+SUMIF('TOTAL RECURSOS 2016'!$P:$P,CONCATENATE("E006",$A197,1,$F$8),'TOTAL RECURSOS 2016'!$N:$N)</f>
        <v>0</v>
      </c>
      <c r="G197" s="21">
        <f>+SUMIF('TOTAL RECURSOS 2016'!$P:$P,CONCATENATE("K024",$A197,1,$G$8),'TOTAL RECURSOS 2016'!$N:$N)</f>
        <v>0</v>
      </c>
      <c r="H197" s="21">
        <f>+SUMIF('TOTAL RECURSOS 2016'!$P:$P,CONCATENATE("O001",$A197,4,$F$8),'TOTAL RECURSOS 2016'!$N:$N)</f>
        <v>0</v>
      </c>
      <c r="I197" s="21">
        <f>+SUMIF('TOTAL RECURSOS 2016'!$P:$P,CONCATENATE("M001",$A197,4,$F$8),'TOTAL RECURSOS 2016'!$N:$N)</f>
        <v>0</v>
      </c>
      <c r="J197" s="21">
        <f>+SUMIF('TOTAL RECURSOS 2016'!$P:$P,CONCATENATE("E006",$A197,4,$F$8),'TOTAL RECURSOS 2016'!$N:$N)</f>
        <v>30000</v>
      </c>
    </row>
    <row r="198" spans="1:10" ht="17.100000000000001" customHeight="1" x14ac:dyDescent="0.25">
      <c r="A198" s="26" t="s">
        <v>184</v>
      </c>
      <c r="B198" s="20" t="s">
        <v>348</v>
      </c>
      <c r="C198" s="21">
        <f t="shared" ref="C198:J198" si="88">+C199</f>
        <v>4315000</v>
      </c>
      <c r="D198" s="21">
        <f t="shared" si="88"/>
        <v>0</v>
      </c>
      <c r="E198" s="21">
        <f t="shared" si="88"/>
        <v>0</v>
      </c>
      <c r="F198" s="21">
        <f t="shared" si="88"/>
        <v>4000000</v>
      </c>
      <c r="G198" s="21">
        <f t="shared" si="88"/>
        <v>0</v>
      </c>
      <c r="H198" s="21">
        <f t="shared" si="88"/>
        <v>73000</v>
      </c>
      <c r="I198" s="21">
        <f t="shared" si="88"/>
        <v>242000</v>
      </c>
      <c r="J198" s="21">
        <f t="shared" si="88"/>
        <v>0</v>
      </c>
    </row>
    <row r="199" spans="1:10" ht="17.100000000000001" customHeight="1" x14ac:dyDescent="0.25">
      <c r="A199" s="27" t="s">
        <v>41</v>
      </c>
      <c r="B199" s="20" t="s">
        <v>349</v>
      </c>
      <c r="C199" s="21">
        <f>+SUM(D199:J199)</f>
        <v>4315000</v>
      </c>
      <c r="D199" s="21">
        <f>+SUMIF('TOTAL RECURSOS 2016'!$P:$P,CONCATENATE("O001",$A199,1,$F$8),'TOTAL RECURSOS 2016'!$N:$N)</f>
        <v>0</v>
      </c>
      <c r="E199" s="21">
        <f>+SUMIF('TOTAL RECURSOS 2016'!$P:$P,CONCATENATE("M001",$A199,1,$F$8),'TOTAL RECURSOS 2016'!$N:$N)</f>
        <v>0</v>
      </c>
      <c r="F199" s="21">
        <f>+SUMIF('TOTAL RECURSOS 2016'!$P:$P,CONCATENATE("E006",$A199,1,$F$8),'TOTAL RECURSOS 2016'!$N:$N)</f>
        <v>4000000</v>
      </c>
      <c r="G199" s="21">
        <f>+SUMIF('TOTAL RECURSOS 2016'!$P:$P,CONCATENATE("K024",$A199,1,$G$8),'TOTAL RECURSOS 2016'!$N:$N)</f>
        <v>0</v>
      </c>
      <c r="H199" s="21">
        <f>+SUMIF('TOTAL RECURSOS 2016'!$P:$P,CONCATENATE("O001",$A199,4,$F$8),'TOTAL RECURSOS 2016'!$N:$N)</f>
        <v>73000</v>
      </c>
      <c r="I199" s="21">
        <f>+SUMIF('TOTAL RECURSOS 2016'!$P:$P,CONCATENATE("M001",$A199,4,$F$8),'TOTAL RECURSOS 2016'!$N:$N)</f>
        <v>242000</v>
      </c>
      <c r="J199" s="21">
        <f>+SUMIF('TOTAL RECURSOS 2016'!$P:$P,CONCATENATE("E006",$A199,4,$F$8),'TOTAL RECURSOS 2016'!$N:$N)</f>
        <v>0</v>
      </c>
    </row>
    <row r="200" spans="1:10" ht="17.100000000000001" customHeight="1" x14ac:dyDescent="0.25">
      <c r="A200" s="26" t="s">
        <v>185</v>
      </c>
      <c r="B200" s="20" t="s">
        <v>350</v>
      </c>
      <c r="C200" s="21">
        <f t="shared" ref="C200:J200" si="89">+C201</f>
        <v>8500000</v>
      </c>
      <c r="D200" s="21">
        <f t="shared" si="89"/>
        <v>0</v>
      </c>
      <c r="E200" s="21">
        <f t="shared" si="89"/>
        <v>0</v>
      </c>
      <c r="F200" s="21">
        <f t="shared" si="89"/>
        <v>6500000</v>
      </c>
      <c r="G200" s="21">
        <f t="shared" si="89"/>
        <v>0</v>
      </c>
      <c r="H200" s="21">
        <f t="shared" si="89"/>
        <v>0</v>
      </c>
      <c r="I200" s="21">
        <f t="shared" si="89"/>
        <v>0</v>
      </c>
      <c r="J200" s="21">
        <f t="shared" si="89"/>
        <v>2000000</v>
      </c>
    </row>
    <row r="201" spans="1:10" ht="17.100000000000001" customHeight="1" x14ac:dyDescent="0.25">
      <c r="A201" s="27" t="s">
        <v>42</v>
      </c>
      <c r="B201" s="20" t="s">
        <v>350</v>
      </c>
      <c r="C201" s="21">
        <f>+SUM(D201:J201)</f>
        <v>8500000</v>
      </c>
      <c r="D201" s="21">
        <f>+SUMIF('TOTAL RECURSOS 2016'!$P:$P,CONCATENATE("O001",$A201,1,$F$8),'TOTAL RECURSOS 2016'!$N:$N)</f>
        <v>0</v>
      </c>
      <c r="E201" s="21">
        <f>+SUMIF('TOTAL RECURSOS 2016'!$P:$P,CONCATENATE("M001",$A201,1,$F$8),'TOTAL RECURSOS 2016'!$N:$N)</f>
        <v>0</v>
      </c>
      <c r="F201" s="21">
        <f>+SUMIF('TOTAL RECURSOS 2016'!$P:$P,CONCATENATE("E006",$A201,1,$F$8),'TOTAL RECURSOS 2016'!$N:$N)</f>
        <v>6500000</v>
      </c>
      <c r="G201" s="21">
        <f>+SUMIF('TOTAL RECURSOS 2016'!$P:$P,CONCATENATE("K024",$A201,1,$G$8),'TOTAL RECURSOS 2016'!$N:$N)</f>
        <v>0</v>
      </c>
      <c r="H201" s="21">
        <f>+SUMIF('TOTAL RECURSOS 2016'!$P:$P,CONCATENATE("O001",$A201,4,$F$8),'TOTAL RECURSOS 2016'!$N:$N)</f>
        <v>0</v>
      </c>
      <c r="I201" s="21">
        <f>+SUMIF('TOTAL RECURSOS 2016'!$P:$P,CONCATENATE("M001",$A201,4,$F$8),'TOTAL RECURSOS 2016'!$N:$N)</f>
        <v>0</v>
      </c>
      <c r="J201" s="21">
        <f>+SUMIF('TOTAL RECURSOS 2016'!$P:$P,CONCATENATE("E006",$A201,4,$F$8),'TOTAL RECURSOS 2016'!$N:$N)</f>
        <v>2000000</v>
      </c>
    </row>
    <row r="202" spans="1:10" ht="17.100000000000001" customHeight="1" x14ac:dyDescent="0.25">
      <c r="A202" s="26" t="s">
        <v>186</v>
      </c>
      <c r="B202" s="20" t="s">
        <v>351</v>
      </c>
      <c r="C202" s="21">
        <f t="shared" ref="C202:J202" si="90">+C203</f>
        <v>300000</v>
      </c>
      <c r="D202" s="21">
        <f t="shared" si="90"/>
        <v>0</v>
      </c>
      <c r="E202" s="21">
        <f t="shared" si="90"/>
        <v>0</v>
      </c>
      <c r="F202" s="21">
        <f t="shared" si="90"/>
        <v>0</v>
      </c>
      <c r="G202" s="21">
        <f t="shared" si="90"/>
        <v>0</v>
      </c>
      <c r="H202" s="21">
        <f t="shared" si="90"/>
        <v>0</v>
      </c>
      <c r="I202" s="21">
        <f t="shared" si="90"/>
        <v>0</v>
      </c>
      <c r="J202" s="21">
        <f t="shared" si="90"/>
        <v>300000</v>
      </c>
    </row>
    <row r="203" spans="1:10" ht="17.100000000000001" customHeight="1" x14ac:dyDescent="0.25">
      <c r="A203" s="27" t="s">
        <v>60</v>
      </c>
      <c r="B203" s="20" t="s">
        <v>352</v>
      </c>
      <c r="C203" s="21">
        <f>+SUM(D203:J203)</f>
        <v>300000</v>
      </c>
      <c r="D203" s="21">
        <f>+SUMIF('TOTAL RECURSOS 2016'!$P:$P,CONCATENATE("O001",$A203,1,$F$8),'TOTAL RECURSOS 2016'!$N:$N)</f>
        <v>0</v>
      </c>
      <c r="E203" s="21">
        <f>+SUMIF('TOTAL RECURSOS 2016'!$P:$P,CONCATENATE("M001",$A203,1,$F$8),'TOTAL RECURSOS 2016'!$N:$N)</f>
        <v>0</v>
      </c>
      <c r="F203" s="21">
        <f>+SUMIF('TOTAL RECURSOS 2016'!$P:$P,CONCATENATE("E006",$A203,1,$F$8),'TOTAL RECURSOS 2016'!$N:$N)</f>
        <v>0</v>
      </c>
      <c r="G203" s="21">
        <f>+SUMIF('TOTAL RECURSOS 2016'!$P:$P,CONCATENATE("K024",$A203,1,$G$8),'TOTAL RECURSOS 2016'!$N:$N)</f>
        <v>0</v>
      </c>
      <c r="H203" s="21">
        <f>+SUMIF('TOTAL RECURSOS 2016'!$P:$P,CONCATENATE("O001",$A203,4,$F$8),'TOTAL RECURSOS 2016'!$N:$N)</f>
        <v>0</v>
      </c>
      <c r="I203" s="21">
        <f>+SUMIF('TOTAL RECURSOS 2016'!$P:$P,CONCATENATE("M001",$A203,4,$F$8),'TOTAL RECURSOS 2016'!$N:$N)</f>
        <v>0</v>
      </c>
      <c r="J203" s="21">
        <f>+SUMIF('TOTAL RECURSOS 2016'!$P:$P,CONCATENATE("E006",$A203,4,$F$8),'TOTAL RECURSOS 2016'!$N:$N)</f>
        <v>300000</v>
      </c>
    </row>
    <row r="204" spans="1:10" ht="17.100000000000001" customHeight="1" x14ac:dyDescent="0.25">
      <c r="A204" s="26" t="s">
        <v>187</v>
      </c>
      <c r="B204" s="20" t="s">
        <v>353</v>
      </c>
      <c r="C204" s="21">
        <f t="shared" ref="C204:J204" si="91">+C205</f>
        <v>11611000</v>
      </c>
      <c r="D204" s="21">
        <f t="shared" si="91"/>
        <v>0</v>
      </c>
      <c r="E204" s="21">
        <f t="shared" si="91"/>
        <v>0</v>
      </c>
      <c r="F204" s="21">
        <f t="shared" si="91"/>
        <v>8000000</v>
      </c>
      <c r="G204" s="21">
        <f t="shared" si="91"/>
        <v>0</v>
      </c>
      <c r="H204" s="21">
        <f t="shared" si="91"/>
        <v>21000</v>
      </c>
      <c r="I204" s="21">
        <f t="shared" si="91"/>
        <v>90000</v>
      </c>
      <c r="J204" s="21">
        <f t="shared" si="91"/>
        <v>3500000</v>
      </c>
    </row>
    <row r="205" spans="1:10" ht="17.100000000000001" customHeight="1" x14ac:dyDescent="0.25">
      <c r="A205" s="27" t="s">
        <v>43</v>
      </c>
      <c r="B205" s="20" t="s">
        <v>354</v>
      </c>
      <c r="C205" s="21">
        <f>+SUM(D205:J205)</f>
        <v>11611000</v>
      </c>
      <c r="D205" s="21">
        <f>+SUMIF('TOTAL RECURSOS 2016'!$P:$P,CONCATENATE("O001",$A205,1,$F$8),'TOTAL RECURSOS 2016'!$N:$N)</f>
        <v>0</v>
      </c>
      <c r="E205" s="21">
        <f>+SUMIF('TOTAL RECURSOS 2016'!$P:$P,CONCATENATE("M001",$A205,1,$F$8),'TOTAL RECURSOS 2016'!$N:$N)</f>
        <v>0</v>
      </c>
      <c r="F205" s="21">
        <f>+SUMIF('TOTAL RECURSOS 2016'!$P:$P,CONCATENATE("E006",$A205,1,$F$8),'TOTAL RECURSOS 2016'!$N:$N)</f>
        <v>8000000</v>
      </c>
      <c r="G205" s="21">
        <f>+SUMIF('TOTAL RECURSOS 2016'!$P:$P,CONCATENATE("K024",$A205,1,$G$8),'TOTAL RECURSOS 2016'!$N:$N)</f>
        <v>0</v>
      </c>
      <c r="H205" s="21">
        <f>+SUMIF('TOTAL RECURSOS 2016'!$P:$P,CONCATENATE("O001",$A205,4,$F$8),'TOTAL RECURSOS 2016'!$N:$N)</f>
        <v>21000</v>
      </c>
      <c r="I205" s="21">
        <f>+SUMIF('TOTAL RECURSOS 2016'!$P:$P,CONCATENATE("M001",$A205,4,$F$8),'TOTAL RECURSOS 2016'!$N:$N)</f>
        <v>90000</v>
      </c>
      <c r="J205" s="21">
        <f>+SUMIF('TOTAL RECURSOS 2016'!$P:$P,CONCATENATE("E006",$A205,4,$F$8),'TOTAL RECURSOS 2016'!$N:$N)</f>
        <v>3500000</v>
      </c>
    </row>
    <row r="206" spans="1:10" ht="17.100000000000001" customHeight="1" x14ac:dyDescent="0.25">
      <c r="A206" s="26" t="s">
        <v>188</v>
      </c>
      <c r="B206" s="20" t="s">
        <v>355</v>
      </c>
      <c r="C206" s="21">
        <f t="shared" ref="C206:J206" si="92">+C207</f>
        <v>2405383</v>
      </c>
      <c r="D206" s="21">
        <f t="shared" si="92"/>
        <v>60887</v>
      </c>
      <c r="E206" s="21">
        <f t="shared" si="92"/>
        <v>100789</v>
      </c>
      <c r="F206" s="21">
        <f t="shared" si="92"/>
        <v>2243707</v>
      </c>
      <c r="G206" s="21">
        <f t="shared" si="92"/>
        <v>0</v>
      </c>
      <c r="H206" s="21">
        <f t="shared" si="92"/>
        <v>0</v>
      </c>
      <c r="I206" s="21">
        <f t="shared" si="92"/>
        <v>0</v>
      </c>
      <c r="J206" s="21">
        <f t="shared" si="92"/>
        <v>0</v>
      </c>
    </row>
    <row r="207" spans="1:10" ht="17.100000000000001" customHeight="1" x14ac:dyDescent="0.25">
      <c r="A207" s="27" t="s">
        <v>44</v>
      </c>
      <c r="B207" s="20" t="s">
        <v>356</v>
      </c>
      <c r="C207" s="21">
        <f>+SUM(D207:J207)</f>
        <v>2405383</v>
      </c>
      <c r="D207" s="21">
        <f>+SUMIF('TOTAL RECURSOS 2016'!$P:$P,CONCATENATE("O001",$A207,1,$F$8),'TOTAL RECURSOS 2016'!$N:$N)</f>
        <v>60887</v>
      </c>
      <c r="E207" s="21">
        <f>+SUMIF('TOTAL RECURSOS 2016'!$P:$P,CONCATENATE("M001",$A207,1,$F$8),'TOTAL RECURSOS 2016'!$N:$N)</f>
        <v>100789</v>
      </c>
      <c r="F207" s="21">
        <f>+SUMIF('TOTAL RECURSOS 2016'!$P:$P,CONCATENATE("E006",$A207,1,$F$8),'TOTAL RECURSOS 2016'!$N:$N)</f>
        <v>2243707</v>
      </c>
      <c r="G207" s="21">
        <f>+SUMIF('TOTAL RECURSOS 2016'!$P:$P,CONCATENATE("K024",$A207,1,$G$8),'TOTAL RECURSOS 2016'!$N:$N)</f>
        <v>0</v>
      </c>
      <c r="H207" s="21">
        <f>+SUMIF('TOTAL RECURSOS 2016'!$P:$P,CONCATENATE("O001",$A207,4,$F$8),'TOTAL RECURSOS 2016'!$N:$N)</f>
        <v>0</v>
      </c>
      <c r="I207" s="21">
        <f>+SUMIF('TOTAL RECURSOS 2016'!$P:$P,CONCATENATE("M001",$A207,4,$F$8),'TOTAL RECURSOS 2016'!$N:$N)</f>
        <v>0</v>
      </c>
      <c r="J207" s="21">
        <f>+SUMIF('TOTAL RECURSOS 2016'!$P:$P,CONCATENATE("E006",$A207,4,$F$8),'TOTAL RECURSOS 2016'!$N:$N)</f>
        <v>0</v>
      </c>
    </row>
    <row r="208" spans="1:10" ht="17.100000000000001" customHeight="1" x14ac:dyDescent="0.25">
      <c r="A208" s="26" t="s">
        <v>189</v>
      </c>
      <c r="B208" s="20" t="s">
        <v>357</v>
      </c>
      <c r="C208" s="21">
        <f t="shared" ref="C208:J208" si="93">+C209</f>
        <v>3225815</v>
      </c>
      <c r="D208" s="21">
        <f t="shared" si="93"/>
        <v>79980</v>
      </c>
      <c r="E208" s="21">
        <f t="shared" si="93"/>
        <v>145835</v>
      </c>
      <c r="F208" s="21">
        <f t="shared" si="93"/>
        <v>3000000</v>
      </c>
      <c r="G208" s="21">
        <f t="shared" si="93"/>
        <v>0</v>
      </c>
      <c r="H208" s="21">
        <f t="shared" si="93"/>
        <v>0</v>
      </c>
      <c r="I208" s="21">
        <f t="shared" si="93"/>
        <v>0</v>
      </c>
      <c r="J208" s="21">
        <f t="shared" si="93"/>
        <v>0</v>
      </c>
    </row>
    <row r="209" spans="1:10" ht="17.100000000000001" customHeight="1" x14ac:dyDescent="0.25">
      <c r="A209" s="27" t="s">
        <v>45</v>
      </c>
      <c r="B209" s="20" t="s">
        <v>357</v>
      </c>
      <c r="C209" s="21">
        <f>+SUM(D209:J209)</f>
        <v>3225815</v>
      </c>
      <c r="D209" s="21">
        <f>+SUMIF('TOTAL RECURSOS 2016'!$P:$P,CONCATENATE("O001",$A209,1,$F$8),'TOTAL RECURSOS 2016'!$N:$N)</f>
        <v>79980</v>
      </c>
      <c r="E209" s="21">
        <f>+SUMIF('TOTAL RECURSOS 2016'!$P:$P,CONCATENATE("M001",$A209,1,$F$8),'TOTAL RECURSOS 2016'!$N:$N)</f>
        <v>145835</v>
      </c>
      <c r="F209" s="21">
        <f>+SUMIF('TOTAL RECURSOS 2016'!$P:$P,CONCATENATE("E006",$A209,1,$F$8),'TOTAL RECURSOS 2016'!$N:$N)</f>
        <v>3000000</v>
      </c>
      <c r="G209" s="21">
        <f>+SUMIF('TOTAL RECURSOS 2016'!$P:$P,CONCATENATE("K024",$A209,1,$G$8),'TOTAL RECURSOS 2016'!$N:$N)</f>
        <v>0</v>
      </c>
      <c r="H209" s="21">
        <f>+SUMIF('TOTAL RECURSOS 2016'!$P:$P,CONCATENATE("O001",$A209,4,$F$8),'TOTAL RECURSOS 2016'!$N:$N)</f>
        <v>0</v>
      </c>
      <c r="I209" s="21">
        <f>+SUMIF('TOTAL RECURSOS 2016'!$P:$P,CONCATENATE("M001",$A209,4,$F$8),'TOTAL RECURSOS 2016'!$N:$N)</f>
        <v>0</v>
      </c>
      <c r="J209" s="21">
        <f>+SUMIF('TOTAL RECURSOS 2016'!$P:$P,CONCATENATE("E006",$A209,4,$F$8),'TOTAL RECURSOS 2016'!$N:$N)</f>
        <v>0</v>
      </c>
    </row>
    <row r="210" spans="1:10" s="9" customFormat="1" ht="17.100000000000001" customHeight="1" x14ac:dyDescent="0.2">
      <c r="A210" s="25">
        <v>3700</v>
      </c>
      <c r="B210" s="18" t="s">
        <v>358</v>
      </c>
      <c r="C210" s="19">
        <f t="shared" ref="C210:J210" si="94">+C211+C215+C219+C222</f>
        <v>8656000</v>
      </c>
      <c r="D210" s="19">
        <f t="shared" si="94"/>
        <v>0</v>
      </c>
      <c r="E210" s="19">
        <f t="shared" si="94"/>
        <v>0</v>
      </c>
      <c r="F210" s="19">
        <f t="shared" si="94"/>
        <v>0</v>
      </c>
      <c r="G210" s="19">
        <f t="shared" si="94"/>
        <v>0</v>
      </c>
      <c r="H210" s="19">
        <f t="shared" si="94"/>
        <v>66000</v>
      </c>
      <c r="I210" s="19">
        <f t="shared" si="94"/>
        <v>150000</v>
      </c>
      <c r="J210" s="19">
        <f t="shared" si="94"/>
        <v>8440000</v>
      </c>
    </row>
    <row r="211" spans="1:10" ht="17.100000000000001" customHeight="1" x14ac:dyDescent="0.25">
      <c r="A211" s="26" t="s">
        <v>190</v>
      </c>
      <c r="B211" s="20" t="s">
        <v>359</v>
      </c>
      <c r="C211" s="21">
        <f t="shared" ref="C211:J211" si="95">+C212+C213+C214</f>
        <v>2500000</v>
      </c>
      <c r="D211" s="21">
        <f t="shared" si="95"/>
        <v>0</v>
      </c>
      <c r="E211" s="21">
        <f t="shared" si="95"/>
        <v>0</v>
      </c>
      <c r="F211" s="21">
        <f t="shared" si="95"/>
        <v>0</v>
      </c>
      <c r="G211" s="21">
        <f t="shared" si="95"/>
        <v>0</v>
      </c>
      <c r="H211" s="21">
        <f t="shared" si="95"/>
        <v>0</v>
      </c>
      <c r="I211" s="21">
        <f t="shared" si="95"/>
        <v>0</v>
      </c>
      <c r="J211" s="21">
        <f t="shared" si="95"/>
        <v>2500000</v>
      </c>
    </row>
    <row r="212" spans="1:10" ht="17.100000000000001" customHeight="1" x14ac:dyDescent="0.25">
      <c r="A212" s="27" t="s">
        <v>104</v>
      </c>
      <c r="B212" s="20" t="s">
        <v>360</v>
      </c>
      <c r="C212" s="21">
        <f>+SUM(D212:J212)</f>
        <v>700000</v>
      </c>
      <c r="D212" s="21">
        <f>+SUMIF('TOTAL RECURSOS 2016'!$P:$P,CONCATENATE("O001",$A212,1,$F$8),'TOTAL RECURSOS 2016'!$N:$N)</f>
        <v>0</v>
      </c>
      <c r="E212" s="21">
        <f>+SUMIF('TOTAL RECURSOS 2016'!$P:$P,CONCATENATE("M001",$A212,1,$F$8),'TOTAL RECURSOS 2016'!$N:$N)</f>
        <v>0</v>
      </c>
      <c r="F212" s="21">
        <f>+SUMIF('TOTAL RECURSOS 2016'!$P:$P,CONCATENATE("E006",$A212,1,$F$8),'TOTAL RECURSOS 2016'!$N:$N)</f>
        <v>0</v>
      </c>
      <c r="G212" s="21">
        <f>+SUMIF('TOTAL RECURSOS 2016'!$P:$P,CONCATENATE("K024",$A212,1,$G$8),'TOTAL RECURSOS 2016'!$N:$N)</f>
        <v>0</v>
      </c>
      <c r="H212" s="21">
        <f>+SUMIF('TOTAL RECURSOS 2016'!$P:$P,CONCATENATE("O001",$A212,4,$F$8),'TOTAL RECURSOS 2016'!$N:$N)</f>
        <v>0</v>
      </c>
      <c r="I212" s="21">
        <f>+SUMIF('TOTAL RECURSOS 2016'!$P:$P,CONCATENATE("M001",$A212,4,$F$8),'TOTAL RECURSOS 2016'!$N:$N)</f>
        <v>0</v>
      </c>
      <c r="J212" s="21">
        <f>+SUMIF('TOTAL RECURSOS 2016'!$P:$P,CONCATENATE("E006",$A212,4,$F$8),'TOTAL RECURSOS 2016'!$N:$N)</f>
        <v>700000</v>
      </c>
    </row>
    <row r="213" spans="1:10" ht="17.100000000000001" customHeight="1" x14ac:dyDescent="0.25">
      <c r="A213" s="27" t="s">
        <v>105</v>
      </c>
      <c r="B213" s="29" t="s">
        <v>396</v>
      </c>
      <c r="C213" s="21">
        <f>+SUM(D213:J213)</f>
        <v>300000</v>
      </c>
      <c r="D213" s="21">
        <f>+SUMIF('TOTAL RECURSOS 2016'!$P:$P,CONCATENATE("O001",$A213,1,$F$8),'TOTAL RECURSOS 2016'!$N:$N)</f>
        <v>0</v>
      </c>
      <c r="E213" s="21">
        <f>+SUMIF('TOTAL RECURSOS 2016'!$P:$P,CONCATENATE("M001",$A213,1,$F$8),'TOTAL RECURSOS 2016'!$N:$N)</f>
        <v>0</v>
      </c>
      <c r="F213" s="21">
        <f>+SUMIF('TOTAL RECURSOS 2016'!$P:$P,CONCATENATE("E006",$A213,1,$F$8),'TOTAL RECURSOS 2016'!$N:$N)</f>
        <v>0</v>
      </c>
      <c r="G213" s="21">
        <f>+SUMIF('TOTAL RECURSOS 2016'!$P:$P,CONCATENATE("K024",$A213,1,$G$8),'TOTAL RECURSOS 2016'!$N:$N)</f>
        <v>0</v>
      </c>
      <c r="H213" s="21">
        <f>+SUMIF('TOTAL RECURSOS 2016'!$P:$P,CONCATENATE("O001",$A213,4,$F$8),'TOTAL RECURSOS 2016'!$N:$N)</f>
        <v>0</v>
      </c>
      <c r="I213" s="21">
        <f>+SUMIF('TOTAL RECURSOS 2016'!$P:$P,CONCATENATE("M001",$A213,4,$F$8),'TOTAL RECURSOS 2016'!$N:$N)</f>
        <v>0</v>
      </c>
      <c r="J213" s="21">
        <f>+SUMIF('TOTAL RECURSOS 2016'!$P:$P,CONCATENATE("E006",$A213,4,$F$8),'TOTAL RECURSOS 2016'!$N:$N)</f>
        <v>300000</v>
      </c>
    </row>
    <row r="214" spans="1:10" ht="17.100000000000001" customHeight="1" x14ac:dyDescent="0.25">
      <c r="A214" s="27" t="s">
        <v>106</v>
      </c>
      <c r="B214" s="28" t="s">
        <v>361</v>
      </c>
      <c r="C214" s="21">
        <f>+SUM(D214:J214)</f>
        <v>1500000</v>
      </c>
      <c r="D214" s="21">
        <f>+SUMIF('TOTAL RECURSOS 2016'!$P:$P,CONCATENATE("O001",$A214,1,$F$8),'TOTAL RECURSOS 2016'!$N:$N)</f>
        <v>0</v>
      </c>
      <c r="E214" s="21">
        <f>+SUMIF('TOTAL RECURSOS 2016'!$P:$P,CONCATENATE("M001",$A214,1,$F$8),'TOTAL RECURSOS 2016'!$N:$N)</f>
        <v>0</v>
      </c>
      <c r="F214" s="21">
        <f>+SUMIF('TOTAL RECURSOS 2016'!$P:$P,CONCATENATE("E006",$A214,1,$F$8),'TOTAL RECURSOS 2016'!$N:$N)</f>
        <v>0</v>
      </c>
      <c r="G214" s="21">
        <f>+SUMIF('TOTAL RECURSOS 2016'!$P:$P,CONCATENATE("K024",$A214,1,$G$8),'TOTAL RECURSOS 2016'!$N:$N)</f>
        <v>0</v>
      </c>
      <c r="H214" s="21">
        <f>+SUMIF('TOTAL RECURSOS 2016'!$P:$P,CONCATENATE("O001",$A214,4,$F$8),'TOTAL RECURSOS 2016'!$N:$N)</f>
        <v>0</v>
      </c>
      <c r="I214" s="21">
        <f>+SUMIF('TOTAL RECURSOS 2016'!$P:$P,CONCATENATE("M001",$A214,4,$F$8),'TOTAL RECURSOS 2016'!$N:$N)</f>
        <v>0</v>
      </c>
      <c r="J214" s="21">
        <f>+SUMIF('TOTAL RECURSOS 2016'!$P:$P,CONCATENATE("E006",$A214,4,$F$8),'TOTAL RECURSOS 2016'!$N:$N)</f>
        <v>1500000</v>
      </c>
    </row>
    <row r="215" spans="1:10" ht="17.100000000000001" customHeight="1" x14ac:dyDescent="0.25">
      <c r="A215" s="26" t="s">
        <v>191</v>
      </c>
      <c r="B215" s="20" t="s">
        <v>362</v>
      </c>
      <c r="C215" s="21">
        <f t="shared" ref="C215:J215" si="96">+C216+C217+C218</f>
        <v>1345000</v>
      </c>
      <c r="D215" s="21">
        <f t="shared" si="96"/>
        <v>0</v>
      </c>
      <c r="E215" s="21">
        <f t="shared" si="96"/>
        <v>0</v>
      </c>
      <c r="F215" s="21">
        <f t="shared" si="96"/>
        <v>0</v>
      </c>
      <c r="G215" s="21">
        <f t="shared" si="96"/>
        <v>0</v>
      </c>
      <c r="H215" s="21">
        <f t="shared" si="96"/>
        <v>15000</v>
      </c>
      <c r="I215" s="21">
        <f t="shared" si="96"/>
        <v>50000</v>
      </c>
      <c r="J215" s="21">
        <f t="shared" si="96"/>
        <v>1280000</v>
      </c>
    </row>
    <row r="216" spans="1:10" ht="17.100000000000001" customHeight="1" x14ac:dyDescent="0.25">
      <c r="A216" s="27" t="s">
        <v>68</v>
      </c>
      <c r="B216" s="20" t="s">
        <v>363</v>
      </c>
      <c r="C216" s="21">
        <f>+SUM(D216:J216)</f>
        <v>820000</v>
      </c>
      <c r="D216" s="21">
        <f>+SUMIF('TOTAL RECURSOS 2016'!$P:$P,CONCATENATE("O001",$A216,1,$F$8),'TOTAL RECURSOS 2016'!$N:$N)</f>
        <v>0</v>
      </c>
      <c r="E216" s="21">
        <f>+SUMIF('TOTAL RECURSOS 2016'!$P:$P,CONCATENATE("M001",$A216,1,$F$8),'TOTAL RECURSOS 2016'!$N:$N)</f>
        <v>0</v>
      </c>
      <c r="F216" s="21">
        <f>+SUMIF('TOTAL RECURSOS 2016'!$P:$P,CONCATENATE("E006",$A216,1,$F$8),'TOTAL RECURSOS 2016'!$N:$N)</f>
        <v>0</v>
      </c>
      <c r="G216" s="21">
        <f>+SUMIF('TOTAL RECURSOS 2016'!$P:$P,CONCATENATE("K024",$A216,1,$G$8),'TOTAL RECURSOS 2016'!$N:$N)</f>
        <v>0</v>
      </c>
      <c r="H216" s="21">
        <f>+SUMIF('TOTAL RECURSOS 2016'!$P:$P,CONCATENATE("O001",$A216,4,$F$8),'TOTAL RECURSOS 2016'!$N:$N)</f>
        <v>0</v>
      </c>
      <c r="I216" s="21">
        <f>+SUMIF('TOTAL RECURSOS 2016'!$P:$P,CONCATENATE("M001",$A216,4,$F$8),'TOTAL RECURSOS 2016'!$N:$N)</f>
        <v>0</v>
      </c>
      <c r="J216" s="21">
        <f>+SUMIF('TOTAL RECURSOS 2016'!$P:$P,CONCATENATE("E006",$A216,4,$F$8),'TOTAL RECURSOS 2016'!$N:$N)</f>
        <v>820000</v>
      </c>
    </row>
    <row r="217" spans="1:10" ht="17.100000000000001" customHeight="1" x14ac:dyDescent="0.25">
      <c r="A217" s="27" t="s">
        <v>61</v>
      </c>
      <c r="B217" s="28" t="s">
        <v>364</v>
      </c>
      <c r="C217" s="21">
        <f>+SUM(D217:J217)</f>
        <v>375000</v>
      </c>
      <c r="D217" s="21">
        <f>+SUMIF('TOTAL RECURSOS 2016'!$P:$P,CONCATENATE("O001",$A217,1,$F$8),'TOTAL RECURSOS 2016'!$N:$N)</f>
        <v>0</v>
      </c>
      <c r="E217" s="21">
        <f>+SUMIF('TOTAL RECURSOS 2016'!$P:$P,CONCATENATE("M001",$A217,1,$F$8),'TOTAL RECURSOS 2016'!$N:$N)</f>
        <v>0</v>
      </c>
      <c r="F217" s="21">
        <f>+SUMIF('TOTAL RECURSOS 2016'!$P:$P,CONCATENATE("E006",$A217,1,$F$8),'TOTAL RECURSOS 2016'!$N:$N)</f>
        <v>0</v>
      </c>
      <c r="G217" s="21">
        <f>+SUMIF('TOTAL RECURSOS 2016'!$P:$P,CONCATENATE("K024",$A217,1,$G$8),'TOTAL RECURSOS 2016'!$N:$N)</f>
        <v>0</v>
      </c>
      <c r="H217" s="21">
        <f>+SUMIF('TOTAL RECURSOS 2016'!$P:$P,CONCATENATE("O001",$A217,4,$F$8),'TOTAL RECURSOS 2016'!$N:$N)</f>
        <v>15000</v>
      </c>
      <c r="I217" s="21">
        <f>+SUMIF('TOTAL RECURSOS 2016'!$P:$P,CONCATENATE("M001",$A217,4,$F$8),'TOTAL RECURSOS 2016'!$N:$N)</f>
        <v>50000</v>
      </c>
      <c r="J217" s="21">
        <f>+SUMIF('TOTAL RECURSOS 2016'!$P:$P,CONCATENATE("E006",$A217,4,$F$8),'TOTAL RECURSOS 2016'!$N:$N)</f>
        <v>310000</v>
      </c>
    </row>
    <row r="218" spans="1:10" ht="17.100000000000001" customHeight="1" x14ac:dyDescent="0.25">
      <c r="A218" s="27" t="s">
        <v>107</v>
      </c>
      <c r="B218" s="28" t="s">
        <v>365</v>
      </c>
      <c r="C218" s="21">
        <f>+SUM(D218:J218)</f>
        <v>150000</v>
      </c>
      <c r="D218" s="21">
        <f>+SUMIF('TOTAL RECURSOS 2016'!$P:$P,CONCATENATE("O001",$A218,1,$F$8),'TOTAL RECURSOS 2016'!$N:$N)</f>
        <v>0</v>
      </c>
      <c r="E218" s="21">
        <f>+SUMIF('TOTAL RECURSOS 2016'!$P:$P,CONCATENATE("M001",$A218,1,$F$8),'TOTAL RECURSOS 2016'!$N:$N)</f>
        <v>0</v>
      </c>
      <c r="F218" s="21">
        <f>+SUMIF('TOTAL RECURSOS 2016'!$P:$P,CONCATENATE("E006",$A218,1,$F$8),'TOTAL RECURSOS 2016'!$N:$N)</f>
        <v>0</v>
      </c>
      <c r="G218" s="21">
        <f>+SUMIF('TOTAL RECURSOS 2016'!$P:$P,CONCATENATE("K024",$A218,1,$G$8),'TOTAL RECURSOS 2016'!$N:$N)</f>
        <v>0</v>
      </c>
      <c r="H218" s="21">
        <f>+SUMIF('TOTAL RECURSOS 2016'!$P:$P,CONCATENATE("O001",$A218,4,$F$8),'TOTAL RECURSOS 2016'!$N:$N)</f>
        <v>0</v>
      </c>
      <c r="I218" s="21">
        <f>+SUMIF('TOTAL RECURSOS 2016'!$P:$P,CONCATENATE("M001",$A218,4,$F$8),'TOTAL RECURSOS 2016'!$N:$N)</f>
        <v>0</v>
      </c>
      <c r="J218" s="21">
        <f>+SUMIF('TOTAL RECURSOS 2016'!$P:$P,CONCATENATE("E006",$A218,4,$F$8),'TOTAL RECURSOS 2016'!$N:$N)</f>
        <v>150000</v>
      </c>
    </row>
    <row r="219" spans="1:10" ht="17.100000000000001" customHeight="1" x14ac:dyDescent="0.25">
      <c r="A219" s="26" t="s">
        <v>192</v>
      </c>
      <c r="B219" s="20" t="s">
        <v>366</v>
      </c>
      <c r="C219" s="21">
        <f t="shared" ref="C219:J219" si="97">+C220+C221</f>
        <v>3811000</v>
      </c>
      <c r="D219" s="21">
        <f t="shared" si="97"/>
        <v>0</v>
      </c>
      <c r="E219" s="21">
        <f t="shared" si="97"/>
        <v>0</v>
      </c>
      <c r="F219" s="21">
        <f t="shared" si="97"/>
        <v>0</v>
      </c>
      <c r="G219" s="21">
        <f t="shared" si="97"/>
        <v>0</v>
      </c>
      <c r="H219" s="21">
        <f t="shared" si="97"/>
        <v>51000</v>
      </c>
      <c r="I219" s="21">
        <f t="shared" si="97"/>
        <v>100000</v>
      </c>
      <c r="J219" s="21">
        <f t="shared" si="97"/>
        <v>3660000</v>
      </c>
    </row>
    <row r="220" spans="1:10" ht="17.100000000000001" customHeight="1" x14ac:dyDescent="0.25">
      <c r="A220" s="27" t="s">
        <v>69</v>
      </c>
      <c r="B220" s="20" t="s">
        <v>367</v>
      </c>
      <c r="C220" s="21">
        <f>+SUM(D220:J220)</f>
        <v>3000000</v>
      </c>
      <c r="D220" s="21">
        <f>+SUMIF('TOTAL RECURSOS 2016'!$P:$P,CONCATENATE("O001",$A220,1,$F$8),'TOTAL RECURSOS 2016'!$N:$N)</f>
        <v>0</v>
      </c>
      <c r="E220" s="21">
        <f>+SUMIF('TOTAL RECURSOS 2016'!$P:$P,CONCATENATE("M001",$A220,1,$F$8),'TOTAL RECURSOS 2016'!$N:$N)</f>
        <v>0</v>
      </c>
      <c r="F220" s="21">
        <f>+SUMIF('TOTAL RECURSOS 2016'!$P:$P,CONCATENATE("E006",$A220,1,$F$8),'TOTAL RECURSOS 2016'!$N:$N)</f>
        <v>0</v>
      </c>
      <c r="G220" s="21">
        <f>+SUMIF('TOTAL RECURSOS 2016'!$P:$P,CONCATENATE("K024",$A220,1,$G$8),'TOTAL RECURSOS 2016'!$N:$N)</f>
        <v>0</v>
      </c>
      <c r="H220" s="21">
        <f>+SUMIF('TOTAL RECURSOS 2016'!$P:$P,CONCATENATE("O001",$A220,4,$F$8),'TOTAL RECURSOS 2016'!$N:$N)</f>
        <v>0</v>
      </c>
      <c r="I220" s="21">
        <f>+SUMIF('TOTAL RECURSOS 2016'!$P:$P,CONCATENATE("M001",$A220,4,$F$8),'TOTAL RECURSOS 2016'!$N:$N)</f>
        <v>0</v>
      </c>
      <c r="J220" s="21">
        <f>+SUMIF('TOTAL RECURSOS 2016'!$P:$P,CONCATENATE("E006",$A220,4,$F$8),'TOTAL RECURSOS 2016'!$N:$N)</f>
        <v>3000000</v>
      </c>
    </row>
    <row r="221" spans="1:10" ht="17.100000000000001" customHeight="1" x14ac:dyDescent="0.25">
      <c r="A221" s="27" t="s">
        <v>62</v>
      </c>
      <c r="B221" s="20" t="s">
        <v>368</v>
      </c>
      <c r="C221" s="21">
        <f>+SUM(D221:J221)</f>
        <v>811000</v>
      </c>
      <c r="D221" s="21">
        <f>+SUMIF('TOTAL RECURSOS 2016'!$P:$P,CONCATENATE("O001",$A221,1,$F$8),'TOTAL RECURSOS 2016'!$N:$N)</f>
        <v>0</v>
      </c>
      <c r="E221" s="21">
        <f>+SUMIF('TOTAL RECURSOS 2016'!$P:$P,CONCATENATE("M001",$A221,1,$F$8),'TOTAL RECURSOS 2016'!$N:$N)</f>
        <v>0</v>
      </c>
      <c r="F221" s="21">
        <f>+SUMIF('TOTAL RECURSOS 2016'!$P:$P,CONCATENATE("E006",$A221,1,$F$8),'TOTAL RECURSOS 2016'!$N:$N)</f>
        <v>0</v>
      </c>
      <c r="G221" s="21">
        <f>+SUMIF('TOTAL RECURSOS 2016'!$P:$P,CONCATENATE("K024",$A221,1,$G$8),'TOTAL RECURSOS 2016'!$N:$N)</f>
        <v>0</v>
      </c>
      <c r="H221" s="21">
        <f>+SUMIF('TOTAL RECURSOS 2016'!$P:$P,CONCATENATE("O001",$A221,4,$F$8),'TOTAL RECURSOS 2016'!$N:$N)</f>
        <v>51000</v>
      </c>
      <c r="I221" s="21">
        <f>+SUMIF('TOTAL RECURSOS 2016'!$P:$P,CONCATENATE("M001",$A221,4,$F$8),'TOTAL RECURSOS 2016'!$N:$N)</f>
        <v>100000</v>
      </c>
      <c r="J221" s="21">
        <f>+SUMIF('TOTAL RECURSOS 2016'!$P:$P,CONCATENATE("E006",$A221,4,$F$8),'TOTAL RECURSOS 2016'!$N:$N)</f>
        <v>660000</v>
      </c>
    </row>
    <row r="222" spans="1:10" ht="17.100000000000001" customHeight="1" x14ac:dyDescent="0.25">
      <c r="A222" s="26" t="s">
        <v>193</v>
      </c>
      <c r="B222" s="20" t="s">
        <v>369</v>
      </c>
      <c r="C222" s="21">
        <f t="shared" ref="C222:J222" si="98">+C223</f>
        <v>1000000</v>
      </c>
      <c r="D222" s="21">
        <f t="shared" si="98"/>
        <v>0</v>
      </c>
      <c r="E222" s="21">
        <f t="shared" si="98"/>
        <v>0</v>
      </c>
      <c r="F222" s="21">
        <f t="shared" si="98"/>
        <v>0</v>
      </c>
      <c r="G222" s="21">
        <f t="shared" si="98"/>
        <v>0</v>
      </c>
      <c r="H222" s="21">
        <f t="shared" si="98"/>
        <v>0</v>
      </c>
      <c r="I222" s="21">
        <f t="shared" si="98"/>
        <v>0</v>
      </c>
      <c r="J222" s="21">
        <f t="shared" si="98"/>
        <v>1000000</v>
      </c>
    </row>
    <row r="223" spans="1:10" ht="17.100000000000001" customHeight="1" x14ac:dyDescent="0.25">
      <c r="A223" s="27" t="s">
        <v>108</v>
      </c>
      <c r="B223" s="28" t="s">
        <v>370</v>
      </c>
      <c r="C223" s="21">
        <f>+SUM(D223:J223)</f>
        <v>1000000</v>
      </c>
      <c r="D223" s="21">
        <f>+SUMIF('TOTAL RECURSOS 2016'!$P:$P,CONCATENATE("O001",$A223,1,$F$8),'TOTAL RECURSOS 2016'!$N:$N)</f>
        <v>0</v>
      </c>
      <c r="E223" s="21">
        <f>+SUMIF('TOTAL RECURSOS 2016'!$P:$P,CONCATENATE("M001",$A223,1,$F$8),'TOTAL RECURSOS 2016'!$N:$N)</f>
        <v>0</v>
      </c>
      <c r="F223" s="21">
        <f>+SUMIF('TOTAL RECURSOS 2016'!$P:$P,CONCATENATE("E006",$A223,1,$F$8),'TOTAL RECURSOS 2016'!$N:$N)</f>
        <v>0</v>
      </c>
      <c r="G223" s="21">
        <f>+SUMIF('TOTAL RECURSOS 2016'!$P:$P,CONCATENATE("K024",$A223,1,$G$8),'TOTAL RECURSOS 2016'!$N:$N)</f>
        <v>0</v>
      </c>
      <c r="H223" s="21">
        <f>+SUMIF('TOTAL RECURSOS 2016'!$P:$P,CONCATENATE("O001",$A223,4,$F$8),'TOTAL RECURSOS 2016'!$N:$N)</f>
        <v>0</v>
      </c>
      <c r="I223" s="21">
        <f>+SUMIF('TOTAL RECURSOS 2016'!$P:$P,CONCATENATE("M001",$A223,4,$F$8),'TOTAL RECURSOS 2016'!$N:$N)</f>
        <v>0</v>
      </c>
      <c r="J223" s="21">
        <f>+SUMIF('TOTAL RECURSOS 2016'!$P:$P,CONCATENATE("E006",$A223,4,$F$8),'TOTAL RECURSOS 2016'!$N:$N)</f>
        <v>1000000</v>
      </c>
    </row>
    <row r="224" spans="1:10" s="9" customFormat="1" ht="17.100000000000001" customHeight="1" x14ac:dyDescent="0.2">
      <c r="A224" s="25">
        <v>3800</v>
      </c>
      <c r="B224" s="18" t="s">
        <v>371</v>
      </c>
      <c r="C224" s="19">
        <f t="shared" ref="C224:J224" si="99">+C225+C227+C229</f>
        <v>1330000</v>
      </c>
      <c r="D224" s="19">
        <f t="shared" si="99"/>
        <v>0</v>
      </c>
      <c r="E224" s="19">
        <f t="shared" si="99"/>
        <v>0</v>
      </c>
      <c r="F224" s="19">
        <f t="shared" si="99"/>
        <v>0</v>
      </c>
      <c r="G224" s="19">
        <f t="shared" si="99"/>
        <v>0</v>
      </c>
      <c r="H224" s="19">
        <f t="shared" si="99"/>
        <v>0</v>
      </c>
      <c r="I224" s="19">
        <f t="shared" si="99"/>
        <v>0</v>
      </c>
      <c r="J224" s="19">
        <f t="shared" si="99"/>
        <v>1330000</v>
      </c>
    </row>
    <row r="225" spans="1:10" ht="17.100000000000001" customHeight="1" x14ac:dyDescent="0.25">
      <c r="A225" s="26" t="s">
        <v>194</v>
      </c>
      <c r="B225" s="20" t="s">
        <v>372</v>
      </c>
      <c r="C225" s="21">
        <f t="shared" ref="C225:J225" si="100">+C226</f>
        <v>30000</v>
      </c>
      <c r="D225" s="21">
        <f t="shared" si="100"/>
        <v>0</v>
      </c>
      <c r="E225" s="21">
        <f t="shared" si="100"/>
        <v>0</v>
      </c>
      <c r="F225" s="21">
        <f t="shared" si="100"/>
        <v>0</v>
      </c>
      <c r="G225" s="21">
        <f t="shared" si="100"/>
        <v>0</v>
      </c>
      <c r="H225" s="21">
        <f t="shared" si="100"/>
        <v>0</v>
      </c>
      <c r="I225" s="21">
        <f t="shared" si="100"/>
        <v>0</v>
      </c>
      <c r="J225" s="21">
        <f t="shared" si="100"/>
        <v>30000</v>
      </c>
    </row>
    <row r="226" spans="1:10" ht="17.100000000000001" customHeight="1" x14ac:dyDescent="0.25">
      <c r="A226" s="27" t="s">
        <v>70</v>
      </c>
      <c r="B226" s="20" t="s">
        <v>373</v>
      </c>
      <c r="C226" s="21">
        <f>+SUM(D226:J226)</f>
        <v>30000</v>
      </c>
      <c r="D226" s="21">
        <f>+SUMIF('TOTAL RECURSOS 2016'!$P:$P,CONCATENATE("O001",$A226,1,$F$8),'TOTAL RECURSOS 2016'!$N:$N)</f>
        <v>0</v>
      </c>
      <c r="E226" s="21">
        <f>+SUMIF('TOTAL RECURSOS 2016'!$P:$P,CONCATENATE("M001",$A226,1,$F$8),'TOTAL RECURSOS 2016'!$N:$N)</f>
        <v>0</v>
      </c>
      <c r="F226" s="21">
        <f>+SUMIF('TOTAL RECURSOS 2016'!$P:$P,CONCATENATE("E006",$A226,1,$F$8),'TOTAL RECURSOS 2016'!$N:$N)</f>
        <v>0</v>
      </c>
      <c r="G226" s="21">
        <f>+SUMIF('TOTAL RECURSOS 2016'!$P:$P,CONCATENATE("K024",$A226,1,$G$8),'TOTAL RECURSOS 2016'!$N:$N)</f>
        <v>0</v>
      </c>
      <c r="H226" s="21">
        <f>+SUMIF('TOTAL RECURSOS 2016'!$P:$P,CONCATENATE("O001",$A226,4,$F$8),'TOTAL RECURSOS 2016'!$N:$N)</f>
        <v>0</v>
      </c>
      <c r="I226" s="21">
        <f>+SUMIF('TOTAL RECURSOS 2016'!$P:$P,CONCATENATE("M001",$A226,4,$F$8),'TOTAL RECURSOS 2016'!$N:$N)</f>
        <v>0</v>
      </c>
      <c r="J226" s="21">
        <f>+SUMIF('TOTAL RECURSOS 2016'!$P:$P,CONCATENATE("E006",$A226,4,$F$8),'TOTAL RECURSOS 2016'!$N:$N)</f>
        <v>30000</v>
      </c>
    </row>
    <row r="227" spans="1:10" ht="17.100000000000001" customHeight="1" x14ac:dyDescent="0.25">
      <c r="A227" s="26" t="s">
        <v>195</v>
      </c>
      <c r="B227" s="20" t="s">
        <v>374</v>
      </c>
      <c r="C227" s="21">
        <f t="shared" ref="C227:J227" si="101">+C228</f>
        <v>1300000</v>
      </c>
      <c r="D227" s="21">
        <f t="shared" si="101"/>
        <v>0</v>
      </c>
      <c r="E227" s="21">
        <f t="shared" si="101"/>
        <v>0</v>
      </c>
      <c r="F227" s="21">
        <f t="shared" si="101"/>
        <v>0</v>
      </c>
      <c r="G227" s="21">
        <f t="shared" si="101"/>
        <v>0</v>
      </c>
      <c r="H227" s="21">
        <f t="shared" si="101"/>
        <v>0</v>
      </c>
      <c r="I227" s="21">
        <f t="shared" si="101"/>
        <v>0</v>
      </c>
      <c r="J227" s="21">
        <f t="shared" si="101"/>
        <v>1300000</v>
      </c>
    </row>
    <row r="228" spans="1:10" ht="17.100000000000001" customHeight="1" x14ac:dyDescent="0.25">
      <c r="A228" s="27" t="s">
        <v>109</v>
      </c>
      <c r="B228" s="20" t="s">
        <v>374</v>
      </c>
      <c r="C228" s="21">
        <f>+SUM(D228:J228)</f>
        <v>1300000</v>
      </c>
      <c r="D228" s="21">
        <f>+SUMIF('TOTAL RECURSOS 2016'!$P:$P,CONCATENATE("O001",$A228,1,$F$8),'TOTAL RECURSOS 2016'!$N:$N)</f>
        <v>0</v>
      </c>
      <c r="E228" s="21">
        <f>+SUMIF('TOTAL RECURSOS 2016'!$P:$P,CONCATENATE("M001",$A228,1,$F$8),'TOTAL RECURSOS 2016'!$N:$N)</f>
        <v>0</v>
      </c>
      <c r="F228" s="21">
        <f>+SUMIF('TOTAL RECURSOS 2016'!$P:$P,CONCATENATE("E006",$A228,1,$F$8),'TOTAL RECURSOS 2016'!$N:$N)</f>
        <v>0</v>
      </c>
      <c r="G228" s="21">
        <f>+SUMIF('TOTAL RECURSOS 2016'!$P:$P,CONCATENATE("K024",$A228,1,$G$8),'TOTAL RECURSOS 2016'!$N:$N)</f>
        <v>0</v>
      </c>
      <c r="H228" s="21">
        <f>+SUMIF('TOTAL RECURSOS 2016'!$P:$P,CONCATENATE("O001",$A228,4,$F$8),'TOTAL RECURSOS 2016'!$N:$N)</f>
        <v>0</v>
      </c>
      <c r="I228" s="21">
        <f>+SUMIF('TOTAL RECURSOS 2016'!$P:$P,CONCATENATE("M001",$A228,4,$F$8),'TOTAL RECURSOS 2016'!$N:$N)</f>
        <v>0</v>
      </c>
      <c r="J228" s="21">
        <f>+SUMIF('TOTAL RECURSOS 2016'!$P:$P,CONCATENATE("E006",$A228,4,$F$8),'TOTAL RECURSOS 2016'!$N:$N)</f>
        <v>1300000</v>
      </c>
    </row>
    <row r="229" spans="1:10" ht="17.100000000000001" customHeight="1" x14ac:dyDescent="0.25">
      <c r="A229" s="26" t="s">
        <v>196</v>
      </c>
      <c r="B229" s="20" t="s">
        <v>375</v>
      </c>
      <c r="C229" s="21">
        <f t="shared" ref="C229:J229" si="102">+C230</f>
        <v>0</v>
      </c>
      <c r="D229" s="21">
        <f t="shared" si="102"/>
        <v>0</v>
      </c>
      <c r="E229" s="21">
        <f t="shared" si="102"/>
        <v>0</v>
      </c>
      <c r="F229" s="21">
        <f t="shared" si="102"/>
        <v>0</v>
      </c>
      <c r="G229" s="21">
        <f t="shared" si="102"/>
        <v>0</v>
      </c>
      <c r="H229" s="21">
        <f t="shared" si="102"/>
        <v>0</v>
      </c>
      <c r="I229" s="21">
        <f t="shared" si="102"/>
        <v>0</v>
      </c>
      <c r="J229" s="21">
        <f t="shared" si="102"/>
        <v>0</v>
      </c>
    </row>
    <row r="230" spans="1:10" ht="17.100000000000001" customHeight="1" x14ac:dyDescent="0.25">
      <c r="A230" s="27" t="s">
        <v>110</v>
      </c>
      <c r="B230" s="20" t="s">
        <v>376</v>
      </c>
      <c r="C230" s="21">
        <f>+SUM(D230:J230)</f>
        <v>0</v>
      </c>
      <c r="D230" s="21">
        <f>+SUMIF('TOTAL RECURSOS 2016'!$P:$P,CONCATENATE("O001",$A230,1,$F$8),'TOTAL RECURSOS 2016'!$N:$N)</f>
        <v>0</v>
      </c>
      <c r="E230" s="21">
        <f>+SUMIF('TOTAL RECURSOS 2016'!$P:$P,CONCATENATE("M001",$A230,1,$F$8),'TOTAL RECURSOS 2016'!$N:$N)</f>
        <v>0</v>
      </c>
      <c r="F230" s="21">
        <f>+SUMIF('TOTAL RECURSOS 2016'!$P:$P,CONCATENATE("E006",$A230,1,$F$8),'TOTAL RECURSOS 2016'!$N:$N)</f>
        <v>0</v>
      </c>
      <c r="G230" s="21">
        <f>+SUMIF('TOTAL RECURSOS 2016'!$P:$P,CONCATENATE("K024",$A230,1,$G$8),'TOTAL RECURSOS 2016'!$N:$N)</f>
        <v>0</v>
      </c>
      <c r="H230" s="21">
        <f>+SUMIF('TOTAL RECURSOS 2016'!$P:$P,CONCATENATE("O001",$A230,4,$F$8),'TOTAL RECURSOS 2016'!$N:$N)</f>
        <v>0</v>
      </c>
      <c r="I230" s="21">
        <f>+SUMIF('TOTAL RECURSOS 2016'!$P:$P,CONCATENATE("M001",$A230,4,$F$8),'TOTAL RECURSOS 2016'!$N:$N)</f>
        <v>0</v>
      </c>
      <c r="J230" s="21">
        <f>+SUMIF('TOTAL RECURSOS 2016'!$P:$P,CONCATENATE("E006",$A230,4,$F$8),'TOTAL RECURSOS 2016'!$N:$N)</f>
        <v>0</v>
      </c>
    </row>
    <row r="231" spans="1:10" s="9" customFormat="1" ht="17.100000000000001" customHeight="1" x14ac:dyDescent="0.2">
      <c r="A231" s="25">
        <v>3900</v>
      </c>
      <c r="B231" s="18" t="s">
        <v>377</v>
      </c>
      <c r="C231" s="19">
        <f t="shared" ref="C231:J231" si="103">+C232+C235+C237+C239</f>
        <v>6828805</v>
      </c>
      <c r="D231" s="19">
        <f t="shared" si="103"/>
        <v>69517</v>
      </c>
      <c r="E231" s="19">
        <f t="shared" si="103"/>
        <v>164645</v>
      </c>
      <c r="F231" s="19">
        <f t="shared" si="103"/>
        <v>1811394</v>
      </c>
      <c r="G231" s="19">
        <f t="shared" si="103"/>
        <v>0</v>
      </c>
      <c r="H231" s="19">
        <f t="shared" si="103"/>
        <v>0</v>
      </c>
      <c r="I231" s="19">
        <f t="shared" si="103"/>
        <v>10000</v>
      </c>
      <c r="J231" s="19">
        <f t="shared" si="103"/>
        <v>4773249</v>
      </c>
    </row>
    <row r="232" spans="1:10" ht="17.100000000000001" customHeight="1" x14ac:dyDescent="0.25">
      <c r="A232" s="26" t="s">
        <v>197</v>
      </c>
      <c r="B232" s="20" t="s">
        <v>378</v>
      </c>
      <c r="C232" s="21">
        <f t="shared" ref="C232:J232" si="104">+C233+C234</f>
        <v>263000</v>
      </c>
      <c r="D232" s="21">
        <f t="shared" si="104"/>
        <v>0</v>
      </c>
      <c r="E232" s="21">
        <f t="shared" si="104"/>
        <v>0</v>
      </c>
      <c r="F232" s="21">
        <f t="shared" si="104"/>
        <v>0</v>
      </c>
      <c r="G232" s="21">
        <f t="shared" si="104"/>
        <v>0</v>
      </c>
      <c r="H232" s="21">
        <f t="shared" si="104"/>
        <v>0</v>
      </c>
      <c r="I232" s="21">
        <f t="shared" si="104"/>
        <v>10000</v>
      </c>
      <c r="J232" s="21">
        <f t="shared" si="104"/>
        <v>253000</v>
      </c>
    </row>
    <row r="233" spans="1:10" ht="17.100000000000001" customHeight="1" x14ac:dyDescent="0.25">
      <c r="A233" s="27" t="s">
        <v>111</v>
      </c>
      <c r="B233" s="20" t="s">
        <v>379</v>
      </c>
      <c r="C233" s="21">
        <f>+SUM(D233:J233)</f>
        <v>100000</v>
      </c>
      <c r="D233" s="21">
        <f>+SUMIF('TOTAL RECURSOS 2016'!$P:$P,CONCATENATE("O001",$A233,1,$F$8),'TOTAL RECURSOS 2016'!$N:$N)</f>
        <v>0</v>
      </c>
      <c r="E233" s="21">
        <f>+SUMIF('TOTAL RECURSOS 2016'!$P:$P,CONCATENATE("M001",$A233,1,$F$8),'TOTAL RECURSOS 2016'!$N:$N)</f>
        <v>0</v>
      </c>
      <c r="F233" s="21">
        <f>+SUMIF('TOTAL RECURSOS 2016'!$P:$P,CONCATENATE("E006",$A233,1,$F$8),'TOTAL RECURSOS 2016'!$N:$N)</f>
        <v>0</v>
      </c>
      <c r="G233" s="21">
        <f>+SUMIF('TOTAL RECURSOS 2016'!$P:$P,CONCATENATE("K024",$A233,1,$G$8),'TOTAL RECURSOS 2016'!$N:$N)</f>
        <v>0</v>
      </c>
      <c r="H233" s="21">
        <f>+SUMIF('TOTAL RECURSOS 2016'!$P:$P,CONCATENATE("O001",$A233,4,$F$8),'TOTAL RECURSOS 2016'!$N:$N)</f>
        <v>0</v>
      </c>
      <c r="I233" s="21">
        <f>+SUMIF('TOTAL RECURSOS 2016'!$P:$P,CONCATENATE("M001",$A233,4,$F$8),'TOTAL RECURSOS 2016'!$N:$N)</f>
        <v>0</v>
      </c>
      <c r="J233" s="21">
        <f>+SUMIF('TOTAL RECURSOS 2016'!$P:$P,CONCATENATE("E006",$A233,4,$F$8),'TOTAL RECURSOS 2016'!$N:$N)</f>
        <v>100000</v>
      </c>
    </row>
    <row r="234" spans="1:10" ht="17.100000000000001" customHeight="1" x14ac:dyDescent="0.25">
      <c r="A234" s="27" t="s">
        <v>71</v>
      </c>
      <c r="B234" s="20" t="s">
        <v>380</v>
      </c>
      <c r="C234" s="21">
        <f>+SUM(D234:J234)</f>
        <v>163000</v>
      </c>
      <c r="D234" s="21">
        <f>+SUMIF('TOTAL RECURSOS 2016'!$P:$P,CONCATENATE("O001",$A234,1,$F$8),'TOTAL RECURSOS 2016'!$N:$N)</f>
        <v>0</v>
      </c>
      <c r="E234" s="21">
        <f>+SUMIF('TOTAL RECURSOS 2016'!$P:$P,CONCATENATE("M001",$A234,1,$F$8),'TOTAL RECURSOS 2016'!$N:$N)</f>
        <v>0</v>
      </c>
      <c r="F234" s="21">
        <f>+SUMIF('TOTAL RECURSOS 2016'!$P:$P,CONCATENATE("E006",$A234,1,$F$8),'TOTAL RECURSOS 2016'!$N:$N)</f>
        <v>0</v>
      </c>
      <c r="G234" s="21">
        <f>+SUMIF('TOTAL RECURSOS 2016'!$P:$P,CONCATENATE("K024",$A234,1,$G$8),'TOTAL RECURSOS 2016'!$N:$N)</f>
        <v>0</v>
      </c>
      <c r="H234" s="21">
        <f>+SUMIF('TOTAL RECURSOS 2016'!$P:$P,CONCATENATE("O001",$A234,4,$F$8),'TOTAL RECURSOS 2016'!$N:$N)</f>
        <v>0</v>
      </c>
      <c r="I234" s="21">
        <f>+SUMIF('TOTAL RECURSOS 2016'!$P:$P,CONCATENATE("M001",$A234,4,$F$8),'TOTAL RECURSOS 2016'!$N:$N)</f>
        <v>10000</v>
      </c>
      <c r="J234" s="21">
        <f>+SUMIF('TOTAL RECURSOS 2016'!$P:$P,CONCATENATE("E006",$A234,4,$F$8),'TOTAL RECURSOS 2016'!$N:$N)</f>
        <v>153000</v>
      </c>
    </row>
    <row r="235" spans="1:10" ht="17.100000000000001" customHeight="1" x14ac:dyDescent="0.25">
      <c r="A235" s="26" t="s">
        <v>198</v>
      </c>
      <c r="B235" s="20" t="s">
        <v>381</v>
      </c>
      <c r="C235" s="21">
        <f t="shared" ref="C235:J235" si="105">+C236</f>
        <v>1520249</v>
      </c>
      <c r="D235" s="21">
        <f t="shared" si="105"/>
        <v>0</v>
      </c>
      <c r="E235" s="21">
        <f t="shared" si="105"/>
        <v>0</v>
      </c>
      <c r="F235" s="21">
        <f t="shared" si="105"/>
        <v>0</v>
      </c>
      <c r="G235" s="21">
        <f t="shared" si="105"/>
        <v>0</v>
      </c>
      <c r="H235" s="21">
        <f t="shared" si="105"/>
        <v>0</v>
      </c>
      <c r="I235" s="21">
        <f t="shared" si="105"/>
        <v>0</v>
      </c>
      <c r="J235" s="21">
        <f t="shared" si="105"/>
        <v>1520249</v>
      </c>
    </row>
    <row r="236" spans="1:10" ht="17.100000000000001" customHeight="1" x14ac:dyDescent="0.25">
      <c r="A236" s="27" t="s">
        <v>112</v>
      </c>
      <c r="B236" s="20" t="s">
        <v>381</v>
      </c>
      <c r="C236" s="21">
        <f>+SUM(D236:J236)</f>
        <v>1520249</v>
      </c>
      <c r="D236" s="21">
        <f>+SUMIF('TOTAL RECURSOS 2016'!$P:$P,CONCATENATE("O001",$A236,1,$F$8),'TOTAL RECURSOS 2016'!$N:$N)</f>
        <v>0</v>
      </c>
      <c r="E236" s="21">
        <f>+SUMIF('TOTAL RECURSOS 2016'!$P:$P,CONCATENATE("M001",$A236,1,$F$8),'TOTAL RECURSOS 2016'!$N:$N)</f>
        <v>0</v>
      </c>
      <c r="F236" s="21">
        <f>+SUMIF('TOTAL RECURSOS 2016'!$P:$P,CONCATENATE("E006",$A236,1,$F$8),'TOTAL RECURSOS 2016'!$N:$N)</f>
        <v>0</v>
      </c>
      <c r="G236" s="21">
        <f>+SUMIF('TOTAL RECURSOS 2016'!$P:$P,CONCATENATE("K024",$A236,1,$G$8),'TOTAL RECURSOS 2016'!$N:$N)</f>
        <v>0</v>
      </c>
      <c r="H236" s="21">
        <f>+SUMIF('TOTAL RECURSOS 2016'!$P:$P,CONCATENATE("O001",$A236,4,$F$8),'TOTAL RECURSOS 2016'!$N:$N)</f>
        <v>0</v>
      </c>
      <c r="I236" s="21">
        <f>+SUMIF('TOTAL RECURSOS 2016'!$P:$P,CONCATENATE("M001",$A236,4,$F$8),'TOTAL RECURSOS 2016'!$N:$N)</f>
        <v>0</v>
      </c>
      <c r="J236" s="21">
        <f>+SUMIF('TOTAL RECURSOS 2016'!$P:$P,CONCATENATE("E006",$A236,4,$F$8),'TOTAL RECURSOS 2016'!$N:$N)</f>
        <v>1520249</v>
      </c>
    </row>
    <row r="237" spans="1:10" ht="17.100000000000001" customHeight="1" x14ac:dyDescent="0.25">
      <c r="A237" s="26" t="s">
        <v>199</v>
      </c>
      <c r="B237" s="20" t="s">
        <v>382</v>
      </c>
      <c r="C237" s="21">
        <f t="shared" ref="C237:J237" si="106">+C238</f>
        <v>3000000</v>
      </c>
      <c r="D237" s="21">
        <f t="shared" si="106"/>
        <v>0</v>
      </c>
      <c r="E237" s="21">
        <f t="shared" si="106"/>
        <v>0</v>
      </c>
      <c r="F237" s="21">
        <f t="shared" si="106"/>
        <v>0</v>
      </c>
      <c r="G237" s="21">
        <f t="shared" si="106"/>
        <v>0</v>
      </c>
      <c r="H237" s="21">
        <f t="shared" si="106"/>
        <v>0</v>
      </c>
      <c r="I237" s="21">
        <f t="shared" si="106"/>
        <v>0</v>
      </c>
      <c r="J237" s="21">
        <f t="shared" si="106"/>
        <v>3000000</v>
      </c>
    </row>
    <row r="238" spans="1:10" ht="17.100000000000001" customHeight="1" x14ac:dyDescent="0.25">
      <c r="A238" s="27" t="s">
        <v>113</v>
      </c>
      <c r="B238" s="20" t="s">
        <v>383</v>
      </c>
      <c r="C238" s="21">
        <f>+SUM(D238:J238)</f>
        <v>3000000</v>
      </c>
      <c r="D238" s="21">
        <f>+SUMIF('TOTAL RECURSOS 2016'!$P:$P,CONCATENATE("O001",$A238,1,$F$8),'TOTAL RECURSOS 2016'!$N:$N)</f>
        <v>0</v>
      </c>
      <c r="E238" s="21">
        <f>+SUMIF('TOTAL RECURSOS 2016'!$P:$P,CONCATENATE("M001",$A238,1,$F$8),'TOTAL RECURSOS 2016'!$N:$N)</f>
        <v>0</v>
      </c>
      <c r="F238" s="21">
        <f>+SUMIF('TOTAL RECURSOS 2016'!$P:$P,CONCATENATE("E006",$A238,1,$F$8),'TOTAL RECURSOS 2016'!$N:$N)</f>
        <v>0</v>
      </c>
      <c r="G238" s="21">
        <f>+SUMIF('TOTAL RECURSOS 2016'!$P:$P,CONCATENATE("K024",$A238,1,$G$8),'TOTAL RECURSOS 2016'!$N:$N)</f>
        <v>0</v>
      </c>
      <c r="H238" s="21">
        <f>+SUMIF('TOTAL RECURSOS 2016'!$P:$P,CONCATENATE("O001",$A238,4,$F$8),'TOTAL RECURSOS 2016'!$N:$N)</f>
        <v>0</v>
      </c>
      <c r="I238" s="21">
        <f>+SUMIF('TOTAL RECURSOS 2016'!$P:$P,CONCATENATE("M001",$A238,4,$F$8),'TOTAL RECURSOS 2016'!$N:$N)</f>
        <v>0</v>
      </c>
      <c r="J238" s="21">
        <f>+SUMIF('TOTAL RECURSOS 2016'!$P:$P,CONCATENATE("E006",$A238,4,$F$8),'TOTAL RECURSOS 2016'!$N:$N)</f>
        <v>3000000</v>
      </c>
    </row>
    <row r="239" spans="1:10" ht="17.100000000000001" customHeight="1" x14ac:dyDescent="0.25">
      <c r="A239" s="26" t="s">
        <v>200</v>
      </c>
      <c r="B239" s="20" t="s">
        <v>384</v>
      </c>
      <c r="C239" s="21">
        <f t="shared" ref="C239:J239" si="107">+C240</f>
        <v>2045556</v>
      </c>
      <c r="D239" s="21">
        <f t="shared" si="107"/>
        <v>69517</v>
      </c>
      <c r="E239" s="21">
        <f t="shared" si="107"/>
        <v>164645</v>
      </c>
      <c r="F239" s="21">
        <f t="shared" si="107"/>
        <v>1811394</v>
      </c>
      <c r="G239" s="21">
        <f t="shared" si="107"/>
        <v>0</v>
      </c>
      <c r="H239" s="21">
        <f t="shared" si="107"/>
        <v>0</v>
      </c>
      <c r="I239" s="21">
        <f t="shared" si="107"/>
        <v>0</v>
      </c>
      <c r="J239" s="21">
        <f t="shared" si="107"/>
        <v>0</v>
      </c>
    </row>
    <row r="240" spans="1:10" ht="17.100000000000001" customHeight="1" x14ac:dyDescent="0.25">
      <c r="A240" s="27" t="s">
        <v>22</v>
      </c>
      <c r="B240" s="20" t="s">
        <v>385</v>
      </c>
      <c r="C240" s="21">
        <f>+SUM(D240:J240)</f>
        <v>2045556</v>
      </c>
      <c r="D240" s="21">
        <f>+SUMIF('TOTAL RECURSOS 2016'!$P:$P,CONCATENATE("O001",$A240,1,$F$8),'TOTAL RECURSOS 2016'!$N:$N)</f>
        <v>69517</v>
      </c>
      <c r="E240" s="21">
        <f>+SUMIF('TOTAL RECURSOS 2016'!$P:$P,CONCATENATE("M001",$A240,1,$F$8),'TOTAL RECURSOS 2016'!$N:$N)</f>
        <v>164645</v>
      </c>
      <c r="F240" s="21">
        <f>+SUMIF('TOTAL RECURSOS 2016'!$P:$P,CONCATENATE("E006",$A240,1,$F$8),'TOTAL RECURSOS 2016'!$N:$N)</f>
        <v>1811394</v>
      </c>
      <c r="G240" s="21">
        <f>+SUMIF('TOTAL RECURSOS 2016'!$P:$P,CONCATENATE("K024",$A240,1,$G$8),'TOTAL RECURSOS 2016'!$N:$N)</f>
        <v>0</v>
      </c>
      <c r="H240" s="21">
        <f>+SUMIF('TOTAL RECURSOS 2016'!$P:$P,CONCATENATE("O001",$A240,4,$F$8),'TOTAL RECURSOS 2016'!$N:$N)</f>
        <v>0</v>
      </c>
      <c r="I240" s="21">
        <f>+SUMIF('TOTAL RECURSOS 2016'!$P:$P,CONCATENATE("M001",$A240,4,$F$8),'TOTAL RECURSOS 2016'!$N:$N)</f>
        <v>0</v>
      </c>
      <c r="J240" s="21">
        <f>+SUMIF('TOTAL RECURSOS 2016'!$P:$P,CONCATENATE("E006",$A240,4,$F$8),'TOTAL RECURSOS 2016'!$N:$N)</f>
        <v>0</v>
      </c>
    </row>
    <row r="241" spans="1:10" s="9" customFormat="1" ht="17.100000000000001" hidden="1" customHeight="1" x14ac:dyDescent="0.2">
      <c r="A241" s="22">
        <v>5000</v>
      </c>
      <c r="B241" s="23" t="s">
        <v>386</v>
      </c>
      <c r="C241" s="17">
        <f t="shared" ref="C241:J241" si="108">+C242</f>
        <v>0</v>
      </c>
      <c r="D241" s="17">
        <f t="shared" si="108"/>
        <v>0</v>
      </c>
      <c r="E241" s="17">
        <f t="shared" si="108"/>
        <v>0</v>
      </c>
      <c r="F241" s="17">
        <f t="shared" si="108"/>
        <v>0</v>
      </c>
      <c r="G241" s="17">
        <f t="shared" si="108"/>
        <v>0</v>
      </c>
      <c r="H241" s="17">
        <f t="shared" si="108"/>
        <v>0</v>
      </c>
      <c r="I241" s="17">
        <f t="shared" si="108"/>
        <v>0</v>
      </c>
      <c r="J241" s="17">
        <f t="shared" si="108"/>
        <v>0</v>
      </c>
    </row>
    <row r="242" spans="1:10" s="9" customFormat="1" ht="17.100000000000001" hidden="1" customHeight="1" x14ac:dyDescent="0.2">
      <c r="A242" s="25">
        <v>5300</v>
      </c>
      <c r="B242" s="18" t="s">
        <v>387</v>
      </c>
      <c r="C242" s="19">
        <f t="shared" ref="C242:J242" si="109">+C243+C245</f>
        <v>0</v>
      </c>
      <c r="D242" s="19">
        <f t="shared" si="109"/>
        <v>0</v>
      </c>
      <c r="E242" s="19">
        <f t="shared" si="109"/>
        <v>0</v>
      </c>
      <c r="F242" s="19">
        <f t="shared" si="109"/>
        <v>0</v>
      </c>
      <c r="G242" s="19">
        <f t="shared" si="109"/>
        <v>0</v>
      </c>
      <c r="H242" s="19">
        <f t="shared" si="109"/>
        <v>0</v>
      </c>
      <c r="I242" s="19">
        <f t="shared" si="109"/>
        <v>0</v>
      </c>
      <c r="J242" s="19">
        <f t="shared" si="109"/>
        <v>0</v>
      </c>
    </row>
    <row r="243" spans="1:10" ht="17.100000000000001" hidden="1" customHeight="1" x14ac:dyDescent="0.25">
      <c r="A243" s="26" t="s">
        <v>201</v>
      </c>
      <c r="B243" s="20" t="s">
        <v>388</v>
      </c>
      <c r="C243" s="21">
        <f t="shared" ref="C243:J243" si="110">+C244</f>
        <v>0</v>
      </c>
      <c r="D243" s="21">
        <f t="shared" si="110"/>
        <v>0</v>
      </c>
      <c r="E243" s="21">
        <f t="shared" si="110"/>
        <v>0</v>
      </c>
      <c r="F243" s="21">
        <f t="shared" si="110"/>
        <v>0</v>
      </c>
      <c r="G243" s="21">
        <f t="shared" si="110"/>
        <v>0</v>
      </c>
      <c r="H243" s="21">
        <f t="shared" si="110"/>
        <v>0</v>
      </c>
      <c r="I243" s="21">
        <f t="shared" si="110"/>
        <v>0</v>
      </c>
      <c r="J243" s="21">
        <f t="shared" si="110"/>
        <v>0</v>
      </c>
    </row>
    <row r="244" spans="1:10" ht="17.100000000000001" hidden="1" customHeight="1" x14ac:dyDescent="0.25">
      <c r="A244" s="27" t="s">
        <v>46</v>
      </c>
      <c r="B244" s="20" t="s">
        <v>388</v>
      </c>
      <c r="C244" s="21">
        <f>+SUM(D244:J244)</f>
        <v>0</v>
      </c>
      <c r="D244" s="21">
        <f>+SUMIF('TOTAL RECURSOS 2016'!$P:$P,CONCATENATE("O001",$A244,1,$F$8),'TOTAL RECURSOS 2016'!$N:$N)</f>
        <v>0</v>
      </c>
      <c r="E244" s="21">
        <f>+SUMIF('TOTAL RECURSOS 2016'!$P:$P,CONCATENATE("M001",$A244,1,$F$8),'TOTAL RECURSOS 2016'!$N:$N)</f>
        <v>0</v>
      </c>
      <c r="F244" s="21">
        <f>+SUMIF('TOTAL RECURSOS 2016'!$P:$P,CONCATENATE("E006",$A244,1,$F$8),'TOTAL RECURSOS 2016'!$N:$N)</f>
        <v>0</v>
      </c>
      <c r="G244" s="21">
        <f>+SUMIF('TOTAL RECURSOS 2016'!$P:$P,CONCATENATE("K024",$A244,1,$G$8),'TOTAL RECURSOS 2016'!$N:$N)</f>
        <v>0</v>
      </c>
      <c r="H244" s="21">
        <f>+SUMIF('TOTAL RECURSOS 2016'!$P:$P,CONCATENATE("O001",$A244,4,$F$8),'TOTAL RECURSOS 2016'!$N:$N)</f>
        <v>0</v>
      </c>
      <c r="I244" s="21">
        <f>+SUMIF('TOTAL RECURSOS 2016'!$P:$P,CONCATENATE("M001",$A244,4,$F$8),'TOTAL RECURSOS 2016'!$N:$N)</f>
        <v>0</v>
      </c>
      <c r="J244" s="21">
        <f>+SUMIF('TOTAL RECURSOS 2016'!$P:$P,CONCATENATE("E006",$A244,4,$F$8),'TOTAL RECURSOS 2016'!$N:$N)</f>
        <v>0</v>
      </c>
    </row>
    <row r="245" spans="1:10" ht="17.100000000000001" hidden="1" customHeight="1" x14ac:dyDescent="0.25">
      <c r="A245" s="26" t="s">
        <v>202</v>
      </c>
      <c r="B245" s="20" t="s">
        <v>389</v>
      </c>
      <c r="C245" s="21">
        <f t="shared" ref="C245:J245" si="111">+C246</f>
        <v>0</v>
      </c>
      <c r="D245" s="21">
        <f t="shared" si="111"/>
        <v>0</v>
      </c>
      <c r="E245" s="21">
        <f t="shared" si="111"/>
        <v>0</v>
      </c>
      <c r="F245" s="21">
        <f t="shared" si="111"/>
        <v>0</v>
      </c>
      <c r="G245" s="21">
        <f t="shared" si="111"/>
        <v>0</v>
      </c>
      <c r="H245" s="21">
        <f t="shared" si="111"/>
        <v>0</v>
      </c>
      <c r="I245" s="21">
        <f t="shared" si="111"/>
        <v>0</v>
      </c>
      <c r="J245" s="21">
        <f t="shared" si="111"/>
        <v>0</v>
      </c>
    </row>
    <row r="246" spans="1:10" ht="17.100000000000001" hidden="1" customHeight="1" x14ac:dyDescent="0.25">
      <c r="A246" s="27" t="s">
        <v>47</v>
      </c>
      <c r="B246" s="20" t="s">
        <v>389</v>
      </c>
      <c r="C246" s="21">
        <f>+SUM(D246:J246)</f>
        <v>0</v>
      </c>
      <c r="D246" s="21">
        <f>+SUMIF('TOTAL RECURSOS 2016'!$P:$P,CONCATENATE("O001",$A246,1,$F$8),'TOTAL RECURSOS 2016'!$N:$N)</f>
        <v>0</v>
      </c>
      <c r="E246" s="21">
        <f>+SUMIF('TOTAL RECURSOS 2016'!$P:$P,CONCATENATE("M001",$A246,1,$F$8),'TOTAL RECURSOS 2016'!$N:$N)</f>
        <v>0</v>
      </c>
      <c r="F246" s="21">
        <f>+SUMIF('TOTAL RECURSOS 2016'!$P:$P,CONCATENATE("E006",$A246,1,$F$8),'TOTAL RECURSOS 2016'!$N:$N)</f>
        <v>0</v>
      </c>
      <c r="G246" s="21">
        <f>+SUMIF('TOTAL RECURSOS 2016'!$P:$P,CONCATENATE("K024",$A246,1,$G$8),'TOTAL RECURSOS 2016'!$N:$N)</f>
        <v>0</v>
      </c>
      <c r="H246" s="21">
        <f>+SUMIF('TOTAL RECURSOS 2016'!$P:$P,CONCATENATE("O001",$A246,4,$F$8),'TOTAL RECURSOS 2016'!$N:$N)</f>
        <v>0</v>
      </c>
      <c r="I246" s="21">
        <f>+SUMIF('TOTAL RECURSOS 2016'!$P:$P,CONCATENATE("M001",$A246,4,$F$8),'TOTAL RECURSOS 2016'!$N:$N)</f>
        <v>0</v>
      </c>
      <c r="J246" s="21">
        <f>+SUMIF('TOTAL RECURSOS 2016'!$P:$P,CONCATENATE("E006",$A246,4,$F$8),'TOTAL RECURSOS 2016'!$N:$N)</f>
        <v>0</v>
      </c>
    </row>
    <row r="247" spans="1:10" s="9" customFormat="1" ht="17.100000000000001" customHeight="1" x14ac:dyDescent="0.2">
      <c r="A247" s="22">
        <v>6000</v>
      </c>
      <c r="B247" s="23" t="s">
        <v>390</v>
      </c>
      <c r="C247" s="17">
        <f t="shared" ref="C247:J249" si="112">+C248</f>
        <v>3056000</v>
      </c>
      <c r="D247" s="17">
        <f t="shared" si="112"/>
        <v>0</v>
      </c>
      <c r="E247" s="17">
        <f t="shared" si="112"/>
        <v>0</v>
      </c>
      <c r="F247" s="17">
        <f t="shared" si="112"/>
        <v>0</v>
      </c>
      <c r="G247" s="17">
        <f t="shared" si="112"/>
        <v>3056000</v>
      </c>
      <c r="H247" s="17">
        <f t="shared" si="112"/>
        <v>0</v>
      </c>
      <c r="I247" s="17">
        <f t="shared" si="112"/>
        <v>0</v>
      </c>
      <c r="J247" s="17">
        <f t="shared" si="112"/>
        <v>0</v>
      </c>
    </row>
    <row r="248" spans="1:10" s="9" customFormat="1" ht="17.100000000000001" customHeight="1" x14ac:dyDescent="0.2">
      <c r="A248" s="25">
        <v>6200</v>
      </c>
      <c r="B248" s="18" t="s">
        <v>391</v>
      </c>
      <c r="C248" s="19">
        <f t="shared" si="112"/>
        <v>3056000</v>
      </c>
      <c r="D248" s="19">
        <f t="shared" si="112"/>
        <v>0</v>
      </c>
      <c r="E248" s="19">
        <f t="shared" si="112"/>
        <v>0</v>
      </c>
      <c r="F248" s="19">
        <f t="shared" si="112"/>
        <v>0</v>
      </c>
      <c r="G248" s="19">
        <f t="shared" si="112"/>
        <v>3056000</v>
      </c>
      <c r="H248" s="19">
        <f t="shared" si="112"/>
        <v>0</v>
      </c>
      <c r="I248" s="19">
        <f t="shared" si="112"/>
        <v>0</v>
      </c>
      <c r="J248" s="19">
        <f t="shared" si="112"/>
        <v>0</v>
      </c>
    </row>
    <row r="249" spans="1:10" ht="17.100000000000001" customHeight="1" x14ac:dyDescent="0.25">
      <c r="A249" s="26" t="s">
        <v>203</v>
      </c>
      <c r="B249" s="20" t="s">
        <v>392</v>
      </c>
      <c r="C249" s="21">
        <f t="shared" si="112"/>
        <v>3056000</v>
      </c>
      <c r="D249" s="21">
        <f t="shared" si="112"/>
        <v>0</v>
      </c>
      <c r="E249" s="21">
        <f t="shared" si="112"/>
        <v>0</v>
      </c>
      <c r="F249" s="21">
        <f t="shared" si="112"/>
        <v>0</v>
      </c>
      <c r="G249" s="21">
        <f t="shared" si="112"/>
        <v>3056000</v>
      </c>
      <c r="H249" s="21">
        <f t="shared" si="112"/>
        <v>0</v>
      </c>
      <c r="I249" s="21">
        <f t="shared" si="112"/>
        <v>0</v>
      </c>
      <c r="J249" s="21">
        <f t="shared" si="112"/>
        <v>0</v>
      </c>
    </row>
    <row r="250" spans="1:10" ht="17.100000000000001" customHeight="1" x14ac:dyDescent="0.25">
      <c r="A250" s="27" t="s">
        <v>48</v>
      </c>
      <c r="B250" s="20" t="s">
        <v>393</v>
      </c>
      <c r="C250" s="21">
        <f>+SUM(D250:J250)</f>
        <v>3056000</v>
      </c>
      <c r="D250" s="21">
        <f>+SUMIF('TOTAL RECURSOS 2016'!$P:$P,CONCATENATE("O001",$A250,1,$F$8),'TOTAL RECURSOS 2016'!$N:$N)</f>
        <v>0</v>
      </c>
      <c r="E250" s="21">
        <f>+SUMIF('TOTAL RECURSOS 2016'!$P:$P,CONCATENATE("M001",$A250,1,$F$8),'TOTAL RECURSOS 2016'!$N:$N)</f>
        <v>0</v>
      </c>
      <c r="F250" s="21">
        <f>+SUMIF('TOTAL RECURSOS 2016'!$P:$P,CONCATENATE("E006",$A250,1,$F$8),'TOTAL RECURSOS 2016'!$N:$N)</f>
        <v>0</v>
      </c>
      <c r="G250" s="21">
        <f>+SUMIF('TOTAL RECURSOS 2016'!$P:$P,CONCATENATE("K028",$A250,1,$G$8),'TOTAL RECURSOS 2016'!$N:$N)</f>
        <v>3056000</v>
      </c>
      <c r="H250" s="21">
        <f>+SUMIF('TOTAL RECURSOS 2016'!$P:$P,CONCATENATE("O001",$A250,4,$F$8),'TOTAL RECURSOS 2016'!$N:$N)</f>
        <v>0</v>
      </c>
      <c r="I250" s="21">
        <f>+SUMIF('TOTAL RECURSOS 2016'!$P:$P,CONCATENATE("M001",$A250,4,$F$8),'TOTAL RECURSOS 2016'!$N:$N)</f>
        <v>0</v>
      </c>
      <c r="J250" s="21">
        <f>+SUMIF('TOTAL RECURSOS 2016'!$P:$P,CONCATENATE("E006",$A250,4,$F$8),'TOTAL RECURSOS 2016'!$N:$N)</f>
        <v>0</v>
      </c>
    </row>
    <row r="251" spans="1:10" s="9" customFormat="1" ht="17.100000000000001" customHeight="1" thickBot="1" x14ac:dyDescent="0.25">
      <c r="A251" s="11" t="s">
        <v>118</v>
      </c>
      <c r="B251" s="57"/>
      <c r="C251" s="24">
        <f t="shared" ref="C251:J251" si="113">+C10+C53+C131+C241+C247</f>
        <v>325552860</v>
      </c>
      <c r="D251" s="24">
        <f t="shared" si="113"/>
        <v>5114357</v>
      </c>
      <c r="E251" s="24">
        <f t="shared" si="113"/>
        <v>12897693</v>
      </c>
      <c r="F251" s="24">
        <f t="shared" si="113"/>
        <v>242384810</v>
      </c>
      <c r="G251" s="24">
        <f t="shared" si="113"/>
        <v>3056000</v>
      </c>
      <c r="H251" s="24">
        <f t="shared" si="113"/>
        <v>443070</v>
      </c>
      <c r="I251" s="24">
        <f t="shared" si="113"/>
        <v>3894667</v>
      </c>
      <c r="J251" s="24">
        <f t="shared" si="113"/>
        <v>57762263</v>
      </c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213"/>
  <sheetViews>
    <sheetView topLeftCell="B1" workbookViewId="0">
      <selection activeCell="N1" sqref="N1:N1048576"/>
    </sheetView>
  </sheetViews>
  <sheetFormatPr baseColWidth="10" defaultRowHeight="13.5" x14ac:dyDescent="0.25"/>
  <cols>
    <col min="1" max="1" width="0.85546875" style="8" customWidth="1"/>
    <col min="2" max="2" width="5" style="31" customWidth="1"/>
    <col min="3" max="3" width="2.7109375" style="31" bestFit="1" customWidth="1"/>
    <col min="4" max="4" width="2.140625" style="31" bestFit="1" customWidth="1"/>
    <col min="5" max="5" width="3.42578125" style="31" bestFit="1" customWidth="1"/>
    <col min="6" max="6" width="3.7109375" style="31" bestFit="1" customWidth="1"/>
    <col min="7" max="7" width="4" style="31" bestFit="1" customWidth="1"/>
    <col min="8" max="8" width="5.140625" style="31" bestFit="1" customWidth="1"/>
    <col min="9" max="9" width="6" style="49" bestFit="1" customWidth="1"/>
    <col min="10" max="10" width="3.5703125" style="31" bestFit="1" customWidth="1"/>
    <col min="11" max="11" width="3.28515625" style="31" bestFit="1" customWidth="1"/>
    <col min="12" max="12" width="5" style="31" bestFit="1" customWidth="1"/>
    <col min="13" max="13" width="12" style="31" bestFit="1" customWidth="1"/>
    <col min="14" max="14" width="11.7109375" style="30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5" t="s">
        <v>1</v>
      </c>
      <c r="B1" s="45"/>
      <c r="C1" s="45"/>
      <c r="D1" s="45"/>
      <c r="E1" s="45"/>
      <c r="F1" s="45"/>
      <c r="G1" s="45"/>
      <c r="H1" s="45"/>
      <c r="I1" s="47"/>
      <c r="J1" s="45"/>
      <c r="K1" s="45"/>
      <c r="L1" s="45"/>
      <c r="M1" s="45"/>
      <c r="N1" s="45"/>
      <c r="O1" s="45"/>
    </row>
    <row r="2" spans="1:18" ht="15" hidden="1" x14ac:dyDescent="0.25">
      <c r="A2" s="45" t="s">
        <v>451</v>
      </c>
      <c r="B2" s="45"/>
      <c r="C2" s="45"/>
      <c r="D2" s="45"/>
      <c r="E2" s="45"/>
      <c r="F2" s="45"/>
      <c r="G2" s="45"/>
      <c r="H2" s="45"/>
      <c r="I2" s="47"/>
      <c r="J2" s="45"/>
      <c r="K2" s="45"/>
      <c r="L2" s="45"/>
      <c r="M2" s="45"/>
      <c r="N2" s="45"/>
      <c r="O2" s="45"/>
    </row>
    <row r="3" spans="1:18" hidden="1" x14ac:dyDescent="0.25">
      <c r="A3" s="46" t="s">
        <v>114</v>
      </c>
      <c r="B3" s="46"/>
      <c r="C3" s="46"/>
      <c r="D3" s="46"/>
      <c r="E3" s="46"/>
      <c r="F3" s="46"/>
      <c r="G3" s="46"/>
      <c r="H3" s="46"/>
      <c r="I3" s="48"/>
      <c r="J3" s="46"/>
      <c r="K3" s="46"/>
      <c r="L3" s="46"/>
      <c r="M3" s="46"/>
      <c r="N3" s="46"/>
      <c r="O3" s="46"/>
    </row>
    <row r="4" spans="1:18" hidden="1" x14ac:dyDescent="0.25"/>
    <row r="5" spans="1:18" hidden="1" x14ac:dyDescent="0.25"/>
    <row r="6" spans="1:18" ht="20.25" hidden="1" customHeight="1" thickBot="1" x14ac:dyDescent="0.3">
      <c r="A6" s="4"/>
      <c r="B6" s="44" t="s">
        <v>432</v>
      </c>
      <c r="C6" s="44" t="s">
        <v>431</v>
      </c>
      <c r="D6" s="44" t="s">
        <v>430</v>
      </c>
      <c r="E6" s="44" t="s">
        <v>429</v>
      </c>
      <c r="F6" s="44" t="s">
        <v>428</v>
      </c>
      <c r="G6" s="44" t="s">
        <v>427</v>
      </c>
      <c r="H6" s="44" t="s">
        <v>426</v>
      </c>
      <c r="I6" s="50" t="s">
        <v>425</v>
      </c>
      <c r="J6" s="44" t="s">
        <v>424</v>
      </c>
      <c r="K6" s="44" t="s">
        <v>423</v>
      </c>
      <c r="L6" s="44" t="s">
        <v>422</v>
      </c>
      <c r="M6" s="44" t="s">
        <v>421</v>
      </c>
      <c r="N6" s="43" t="s">
        <v>0</v>
      </c>
      <c r="O6" s="42"/>
    </row>
    <row r="7" spans="1:18" ht="6.95" hidden="1" customHeight="1" x14ac:dyDescent="0.25">
      <c r="A7" s="39"/>
      <c r="B7" s="38"/>
      <c r="C7" s="38"/>
      <c r="D7" s="38"/>
      <c r="E7" s="38"/>
      <c r="F7" s="38"/>
      <c r="G7" s="38"/>
      <c r="H7" s="38"/>
      <c r="I7" s="51"/>
      <c r="J7" s="38"/>
      <c r="K7" s="38"/>
      <c r="L7" s="38"/>
      <c r="M7" s="38"/>
      <c r="N7" s="37"/>
      <c r="O7" s="36"/>
    </row>
    <row r="8" spans="1:18" ht="20.100000000000001" hidden="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2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1">
        <v>960917</v>
      </c>
      <c r="O8" s="40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hidden="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2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1">
        <v>15916</v>
      </c>
      <c r="O9" s="40"/>
      <c r="P9" s="8" t="str">
        <f t="shared" si="0"/>
        <v>O00113101100000000000</v>
      </c>
      <c r="R9" s="8" t="str">
        <f t="shared" si="1"/>
        <v>1</v>
      </c>
    </row>
    <row r="10" spans="1:18" ht="20.100000000000001" hidden="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2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1">
        <v>22498</v>
      </c>
      <c r="O10" s="40"/>
      <c r="P10" s="8" t="str">
        <f t="shared" si="0"/>
        <v>O00113201100000000000</v>
      </c>
      <c r="R10" s="8" t="str">
        <f t="shared" si="1"/>
        <v>1</v>
      </c>
    </row>
    <row r="11" spans="1:18" ht="20.100000000000001" hidden="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2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1">
        <v>277133</v>
      </c>
      <c r="O11" s="40"/>
      <c r="P11" s="8" t="str">
        <f t="shared" si="0"/>
        <v>O00113202100000000000</v>
      </c>
      <c r="R11" s="8" t="str">
        <f t="shared" si="1"/>
        <v>1</v>
      </c>
    </row>
    <row r="12" spans="1:18" ht="20.100000000000001" hidden="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2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1">
        <v>95998</v>
      </c>
      <c r="O12" s="40"/>
      <c r="P12" s="8" t="str">
        <f t="shared" si="0"/>
        <v>O00114101100000000000</v>
      </c>
      <c r="R12" s="8" t="str">
        <f t="shared" si="1"/>
        <v>1</v>
      </c>
    </row>
    <row r="13" spans="1:18" ht="20.100000000000001" hidden="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2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1">
        <v>32580</v>
      </c>
      <c r="O13" s="40"/>
      <c r="P13" s="8" t="str">
        <f t="shared" si="0"/>
        <v>O00114105100000000000</v>
      </c>
      <c r="R13" s="8" t="str">
        <f t="shared" si="1"/>
        <v>1</v>
      </c>
    </row>
    <row r="14" spans="1:18" ht="20.100000000000001" hidden="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2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1">
        <v>40588</v>
      </c>
      <c r="O14" s="40"/>
      <c r="P14" s="8" t="str">
        <f t="shared" si="0"/>
        <v>O00114201100000000000</v>
      </c>
      <c r="R14" s="8" t="str">
        <f t="shared" si="1"/>
        <v>1</v>
      </c>
    </row>
    <row r="15" spans="1:18" ht="20.100000000000001" hidden="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2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1">
        <v>16236</v>
      </c>
      <c r="O15" s="40"/>
      <c r="P15" s="8" t="str">
        <f t="shared" si="0"/>
        <v>O00114301100000000000</v>
      </c>
      <c r="R15" s="8" t="str">
        <f t="shared" si="1"/>
        <v>1</v>
      </c>
    </row>
    <row r="16" spans="1:18" ht="20.100000000000001" hidden="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2" t="s">
        <v>444</v>
      </c>
      <c r="J16" s="1" t="s">
        <v>402</v>
      </c>
      <c r="K16" s="1" t="s">
        <v>402</v>
      </c>
      <c r="L16" s="1" t="s">
        <v>401</v>
      </c>
      <c r="M16" s="1" t="s">
        <v>400</v>
      </c>
      <c r="N16" s="41">
        <v>53912</v>
      </c>
      <c r="O16" s="40"/>
      <c r="P16" s="8" t="str">
        <f t="shared" si="0"/>
        <v>O00114302100000000000</v>
      </c>
      <c r="R16" s="8" t="str">
        <f t="shared" si="1"/>
        <v>1</v>
      </c>
    </row>
    <row r="17" spans="1:18" ht="20.100000000000001" hidden="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2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1">
        <v>44666</v>
      </c>
      <c r="O17" s="40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hidden="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2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1">
        <v>124470</v>
      </c>
      <c r="O18" s="40"/>
      <c r="P18" s="8" t="str">
        <f t="shared" si="0"/>
        <v>O00114403100000000000</v>
      </c>
      <c r="R18" s="8" t="str">
        <f t="shared" si="1"/>
        <v>1</v>
      </c>
    </row>
    <row r="19" spans="1:18" ht="20.100000000000001" hidden="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2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1">
        <v>385880</v>
      </c>
      <c r="O19" s="40"/>
      <c r="P19" s="8" t="str">
        <f t="shared" si="0"/>
        <v>O00114404100000000000</v>
      </c>
      <c r="R19" s="8" t="str">
        <f t="shared" si="1"/>
        <v>1</v>
      </c>
    </row>
    <row r="20" spans="1:18" ht="20.100000000000001" hidden="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2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1">
        <v>2683</v>
      </c>
      <c r="O20" s="40"/>
      <c r="P20" s="8" t="str">
        <f t="shared" si="0"/>
        <v>O00114405100000000000</v>
      </c>
      <c r="R20" s="8" t="str">
        <f t="shared" si="1"/>
        <v>1</v>
      </c>
    </row>
    <row r="21" spans="1:18" ht="20.100000000000001" hidden="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2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1">
        <v>2402512</v>
      </c>
      <c r="O21" s="40"/>
      <c r="P21" s="8" t="str">
        <f t="shared" si="0"/>
        <v>O00115402100000000000</v>
      </c>
      <c r="R21" s="8" t="str">
        <f t="shared" si="1"/>
        <v>1</v>
      </c>
    </row>
    <row r="22" spans="1:18" ht="20.100000000000001" hidden="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2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1">
        <v>73967</v>
      </c>
      <c r="O22" s="40"/>
      <c r="P22" s="8" t="str">
        <f t="shared" si="0"/>
        <v>O00115403100000000000</v>
      </c>
      <c r="R22" s="8" t="str">
        <f t="shared" si="1"/>
        <v>1</v>
      </c>
    </row>
    <row r="23" spans="1:18" ht="20.100000000000001" hidden="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2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1">
        <v>298513</v>
      </c>
      <c r="O23" s="40"/>
      <c r="P23" s="8" t="str">
        <f t="shared" si="0"/>
        <v>O00115901100000000000</v>
      </c>
      <c r="R23" s="8" t="str">
        <f t="shared" si="1"/>
        <v>1</v>
      </c>
    </row>
    <row r="24" spans="1:18" ht="20.100000000000001" hidden="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2" t="s">
        <v>24</v>
      </c>
      <c r="J24" s="1" t="s">
        <v>402</v>
      </c>
      <c r="K24" s="1" t="s">
        <v>446</v>
      </c>
      <c r="L24" s="1" t="s">
        <v>401</v>
      </c>
      <c r="M24" s="1" t="s">
        <v>400</v>
      </c>
      <c r="N24" s="41">
        <v>104292</v>
      </c>
      <c r="O24" s="40"/>
      <c r="P24" s="8" t="str">
        <f t="shared" si="0"/>
        <v>O00115901400000000000</v>
      </c>
      <c r="R24" s="8" t="str">
        <f t="shared" si="1"/>
        <v>1</v>
      </c>
    </row>
    <row r="25" spans="1:18" ht="20.100000000000001" hidden="1" customHeight="1" x14ac:dyDescent="0.25">
      <c r="A25" s="5"/>
      <c r="B25" s="1" t="s">
        <v>409</v>
      </c>
      <c r="C25" s="1" t="s">
        <v>402</v>
      </c>
      <c r="D25" s="1" t="s">
        <v>408</v>
      </c>
      <c r="E25" s="1" t="s">
        <v>415</v>
      </c>
      <c r="F25" s="1" t="s">
        <v>405</v>
      </c>
      <c r="G25" s="1" t="s">
        <v>414</v>
      </c>
      <c r="H25" s="1" t="s">
        <v>413</v>
      </c>
      <c r="I25" s="52" t="s">
        <v>25</v>
      </c>
      <c r="J25" s="1" t="s">
        <v>402</v>
      </c>
      <c r="K25" s="1" t="s">
        <v>446</v>
      </c>
      <c r="L25" s="1" t="s">
        <v>401</v>
      </c>
      <c r="M25" s="1" t="s">
        <v>400</v>
      </c>
      <c r="N25" s="41">
        <v>2000</v>
      </c>
      <c r="O25" s="40"/>
      <c r="P25" s="8" t="str">
        <f t="shared" si="0"/>
        <v>O00121101400000000000</v>
      </c>
      <c r="R25" s="8" t="str">
        <f t="shared" si="1"/>
        <v>2</v>
      </c>
    </row>
    <row r="26" spans="1:18" ht="20.100000000000001" hidden="1" customHeight="1" x14ac:dyDescent="0.25">
      <c r="A26" s="5"/>
      <c r="B26" s="1" t="s">
        <v>409</v>
      </c>
      <c r="C26" s="1" t="s">
        <v>402</v>
      </c>
      <c r="D26" s="1" t="s">
        <v>408</v>
      </c>
      <c r="E26" s="1" t="s">
        <v>415</v>
      </c>
      <c r="F26" s="1" t="s">
        <v>405</v>
      </c>
      <c r="G26" s="1" t="s">
        <v>414</v>
      </c>
      <c r="H26" s="1" t="s">
        <v>413</v>
      </c>
      <c r="I26" s="52" t="s">
        <v>49</v>
      </c>
      <c r="J26" s="1" t="s">
        <v>402</v>
      </c>
      <c r="K26" s="1" t="s">
        <v>446</v>
      </c>
      <c r="L26" s="1" t="s">
        <v>401</v>
      </c>
      <c r="M26" s="1" t="s">
        <v>400</v>
      </c>
      <c r="N26" s="41">
        <v>1000</v>
      </c>
      <c r="O26" s="40"/>
      <c r="P26" s="8" t="str">
        <f t="shared" si="0"/>
        <v>O00121501400000000000</v>
      </c>
      <c r="R26" s="8" t="str">
        <f t="shared" si="1"/>
        <v>2</v>
      </c>
    </row>
    <row r="27" spans="1:18" ht="20.100000000000001" hidden="1" customHeight="1" x14ac:dyDescent="0.25">
      <c r="A27" s="5"/>
      <c r="B27" s="1" t="s">
        <v>409</v>
      </c>
      <c r="C27" s="1" t="s">
        <v>402</v>
      </c>
      <c r="D27" s="1" t="s">
        <v>408</v>
      </c>
      <c r="E27" s="1" t="s">
        <v>415</v>
      </c>
      <c r="F27" s="1" t="s">
        <v>405</v>
      </c>
      <c r="G27" s="1" t="s">
        <v>414</v>
      </c>
      <c r="H27" s="1" t="s">
        <v>413</v>
      </c>
      <c r="I27" s="52" t="s">
        <v>16</v>
      </c>
      <c r="J27" s="1" t="s">
        <v>402</v>
      </c>
      <c r="K27" s="1" t="s">
        <v>446</v>
      </c>
      <c r="L27" s="1" t="s">
        <v>401</v>
      </c>
      <c r="M27" s="1" t="s">
        <v>400</v>
      </c>
      <c r="N27" s="41">
        <v>5000</v>
      </c>
      <c r="O27" s="40"/>
      <c r="P27" s="8" t="str">
        <f t="shared" si="0"/>
        <v>O00122104400000000000</v>
      </c>
      <c r="R27" s="8" t="str">
        <f t="shared" si="1"/>
        <v>2</v>
      </c>
    </row>
    <row r="28" spans="1:18" ht="20.100000000000001" hidden="1" customHeight="1" x14ac:dyDescent="0.25">
      <c r="A28" s="5"/>
      <c r="B28" s="1" t="s">
        <v>409</v>
      </c>
      <c r="C28" s="1" t="s">
        <v>402</v>
      </c>
      <c r="D28" s="1" t="s">
        <v>408</v>
      </c>
      <c r="E28" s="1" t="s">
        <v>415</v>
      </c>
      <c r="F28" s="1" t="s">
        <v>405</v>
      </c>
      <c r="G28" s="1" t="s">
        <v>414</v>
      </c>
      <c r="H28" s="1" t="s">
        <v>413</v>
      </c>
      <c r="I28" s="52" t="s">
        <v>17</v>
      </c>
      <c r="J28" s="1" t="s">
        <v>402</v>
      </c>
      <c r="K28" s="1" t="s">
        <v>446</v>
      </c>
      <c r="L28" s="1" t="s">
        <v>401</v>
      </c>
      <c r="M28" s="1" t="s">
        <v>400</v>
      </c>
      <c r="N28" s="41">
        <v>11000</v>
      </c>
      <c r="O28" s="40"/>
      <c r="P28" s="8" t="str">
        <f t="shared" si="0"/>
        <v>O00126102400000000000</v>
      </c>
      <c r="R28" s="8" t="str">
        <f t="shared" si="1"/>
        <v>2</v>
      </c>
    </row>
    <row r="29" spans="1:18" ht="20.100000000000001" customHeight="1" x14ac:dyDescent="0.25">
      <c r="A29" s="5"/>
      <c r="B29" s="1" t="s">
        <v>409</v>
      </c>
      <c r="C29" s="1" t="s">
        <v>402</v>
      </c>
      <c r="D29" s="1" t="s">
        <v>408</v>
      </c>
      <c r="E29" s="1" t="s">
        <v>415</v>
      </c>
      <c r="F29" s="1" t="s">
        <v>405</v>
      </c>
      <c r="G29" s="1" t="s">
        <v>414</v>
      </c>
      <c r="H29" s="1" t="s">
        <v>413</v>
      </c>
      <c r="I29" s="52" t="s">
        <v>37</v>
      </c>
      <c r="J29" s="1" t="s">
        <v>402</v>
      </c>
      <c r="K29" s="1" t="s">
        <v>446</v>
      </c>
      <c r="L29" s="1" t="s">
        <v>401</v>
      </c>
      <c r="M29" s="1" t="s">
        <v>400</v>
      </c>
      <c r="N29" s="41">
        <v>1000</v>
      </c>
      <c r="O29" s="40"/>
      <c r="P29" s="8" t="str">
        <f t="shared" si="0"/>
        <v>O00131301400000000000</v>
      </c>
      <c r="R29" s="8" t="str">
        <f t="shared" si="1"/>
        <v>3</v>
      </c>
    </row>
    <row r="30" spans="1:18" ht="20.100000000000001" customHeight="1" x14ac:dyDescent="0.25">
      <c r="A30" s="5"/>
      <c r="B30" s="1" t="s">
        <v>409</v>
      </c>
      <c r="C30" s="1" t="s">
        <v>402</v>
      </c>
      <c r="D30" s="1" t="s">
        <v>408</v>
      </c>
      <c r="E30" s="1" t="s">
        <v>415</v>
      </c>
      <c r="F30" s="1" t="s">
        <v>405</v>
      </c>
      <c r="G30" s="1" t="s">
        <v>414</v>
      </c>
      <c r="H30" s="1" t="s">
        <v>413</v>
      </c>
      <c r="I30" s="52" t="s">
        <v>50</v>
      </c>
      <c r="J30" s="1" t="s">
        <v>402</v>
      </c>
      <c r="K30" s="1" t="s">
        <v>446</v>
      </c>
      <c r="L30" s="1" t="s">
        <v>401</v>
      </c>
      <c r="M30" s="1" t="s">
        <v>400</v>
      </c>
      <c r="N30" s="41">
        <v>7446</v>
      </c>
      <c r="O30" s="40"/>
      <c r="P30" s="8" t="str">
        <f t="shared" si="0"/>
        <v>O00131401400000000000</v>
      </c>
      <c r="R30" s="8" t="str">
        <f t="shared" si="1"/>
        <v>3</v>
      </c>
    </row>
    <row r="31" spans="1:18" ht="20.100000000000001" customHeight="1" x14ac:dyDescent="0.25">
      <c r="A31" s="5"/>
      <c r="B31" s="1" t="s">
        <v>409</v>
      </c>
      <c r="C31" s="1" t="s">
        <v>402</v>
      </c>
      <c r="D31" s="1" t="s">
        <v>408</v>
      </c>
      <c r="E31" s="1" t="s">
        <v>415</v>
      </c>
      <c r="F31" s="1" t="s">
        <v>405</v>
      </c>
      <c r="G31" s="1" t="s">
        <v>414</v>
      </c>
      <c r="H31" s="1" t="s">
        <v>413</v>
      </c>
      <c r="I31" s="52" t="s">
        <v>51</v>
      </c>
      <c r="J31" s="1" t="s">
        <v>402</v>
      </c>
      <c r="K31" s="1" t="s">
        <v>446</v>
      </c>
      <c r="L31" s="1" t="s">
        <v>401</v>
      </c>
      <c r="M31" s="1" t="s">
        <v>400</v>
      </c>
      <c r="N31" s="41">
        <v>15000</v>
      </c>
      <c r="O31" s="40"/>
      <c r="P31" s="8" t="str">
        <f t="shared" si="0"/>
        <v>O00131601400000000000</v>
      </c>
      <c r="R31" s="8" t="str">
        <f t="shared" si="1"/>
        <v>3</v>
      </c>
    </row>
    <row r="32" spans="1:18" ht="20.100000000000001" customHeight="1" x14ac:dyDescent="0.25">
      <c r="A32" s="5"/>
      <c r="B32" s="1" t="s">
        <v>409</v>
      </c>
      <c r="C32" s="1" t="s">
        <v>402</v>
      </c>
      <c r="D32" s="1" t="s">
        <v>408</v>
      </c>
      <c r="E32" s="1" t="s">
        <v>415</v>
      </c>
      <c r="F32" s="1" t="s">
        <v>405</v>
      </c>
      <c r="G32" s="1" t="s">
        <v>414</v>
      </c>
      <c r="H32" s="1" t="s">
        <v>413</v>
      </c>
      <c r="I32" s="52" t="s">
        <v>38</v>
      </c>
      <c r="J32" s="1" t="s">
        <v>402</v>
      </c>
      <c r="K32" s="1" t="s">
        <v>446</v>
      </c>
      <c r="L32" s="1" t="s">
        <v>401</v>
      </c>
      <c r="M32" s="1" t="s">
        <v>400</v>
      </c>
      <c r="N32" s="41">
        <v>9534</v>
      </c>
      <c r="O32" s="40"/>
      <c r="P32" s="8" t="str">
        <f t="shared" si="0"/>
        <v>O00131701400000000000</v>
      </c>
      <c r="R32" s="8" t="str">
        <f t="shared" si="1"/>
        <v>3</v>
      </c>
    </row>
    <row r="33" spans="1:18" ht="20.100000000000001" customHeight="1" x14ac:dyDescent="0.25">
      <c r="A33" s="5"/>
      <c r="B33" s="1" t="s">
        <v>409</v>
      </c>
      <c r="C33" s="1" t="s">
        <v>402</v>
      </c>
      <c r="D33" s="1" t="s">
        <v>408</v>
      </c>
      <c r="E33" s="1" t="s">
        <v>415</v>
      </c>
      <c r="F33" s="1" t="s">
        <v>405</v>
      </c>
      <c r="G33" s="1" t="s">
        <v>414</v>
      </c>
      <c r="H33" s="1" t="s">
        <v>413</v>
      </c>
      <c r="I33" s="52" t="s">
        <v>52</v>
      </c>
      <c r="J33" s="1" t="s">
        <v>402</v>
      </c>
      <c r="K33" s="1" t="s">
        <v>446</v>
      </c>
      <c r="L33" s="1" t="s">
        <v>401</v>
      </c>
      <c r="M33" s="1" t="s">
        <v>400</v>
      </c>
      <c r="N33" s="41">
        <v>1000</v>
      </c>
      <c r="O33" s="40"/>
      <c r="P33" s="8" t="str">
        <f t="shared" si="0"/>
        <v>O00131801400000000000</v>
      </c>
      <c r="R33" s="8" t="str">
        <f t="shared" si="1"/>
        <v>3</v>
      </c>
    </row>
    <row r="34" spans="1:18" ht="20.100000000000001" customHeight="1" x14ac:dyDescent="0.25">
      <c r="A34" s="5"/>
      <c r="B34" s="1" t="s">
        <v>409</v>
      </c>
      <c r="C34" s="1" t="s">
        <v>402</v>
      </c>
      <c r="D34" s="1" t="s">
        <v>408</v>
      </c>
      <c r="E34" s="1" t="s">
        <v>415</v>
      </c>
      <c r="F34" s="1" t="s">
        <v>405</v>
      </c>
      <c r="G34" s="1" t="s">
        <v>414</v>
      </c>
      <c r="H34" s="1" t="s">
        <v>413</v>
      </c>
      <c r="I34" s="52" t="s">
        <v>54</v>
      </c>
      <c r="J34" s="1" t="s">
        <v>402</v>
      </c>
      <c r="K34" s="1" t="s">
        <v>446</v>
      </c>
      <c r="L34" s="1" t="s">
        <v>401</v>
      </c>
      <c r="M34" s="1" t="s">
        <v>400</v>
      </c>
      <c r="N34" s="41">
        <v>19798</v>
      </c>
      <c r="O34" s="40"/>
      <c r="P34" s="8" t="str">
        <f t="shared" si="0"/>
        <v>O00132701400000000000</v>
      </c>
      <c r="R34" s="8" t="str">
        <f t="shared" si="1"/>
        <v>3</v>
      </c>
    </row>
    <row r="35" spans="1:18" ht="20.100000000000001" customHeight="1" x14ac:dyDescent="0.25">
      <c r="A35" s="5"/>
      <c r="B35" s="1" t="s">
        <v>409</v>
      </c>
      <c r="C35" s="1" t="s">
        <v>402</v>
      </c>
      <c r="D35" s="1" t="s">
        <v>408</v>
      </c>
      <c r="E35" s="1" t="s">
        <v>415</v>
      </c>
      <c r="F35" s="1" t="s">
        <v>405</v>
      </c>
      <c r="G35" s="1" t="s">
        <v>414</v>
      </c>
      <c r="H35" s="1" t="s">
        <v>413</v>
      </c>
      <c r="I35" s="52" t="s">
        <v>57</v>
      </c>
      <c r="J35" s="1" t="s">
        <v>402</v>
      </c>
      <c r="K35" s="1" t="s">
        <v>446</v>
      </c>
      <c r="L35" s="1" t="s">
        <v>401</v>
      </c>
      <c r="M35" s="1" t="s">
        <v>400</v>
      </c>
      <c r="N35" s="41">
        <v>19000</v>
      </c>
      <c r="O35" s="40"/>
      <c r="P35" s="8" t="str">
        <f t="shared" si="0"/>
        <v>O00133401400000000000</v>
      </c>
      <c r="R35" s="8" t="str">
        <f t="shared" si="1"/>
        <v>3</v>
      </c>
    </row>
    <row r="36" spans="1:18" ht="20.100000000000001" customHeight="1" x14ac:dyDescent="0.25">
      <c r="A36" s="5"/>
      <c r="B36" s="1" t="s">
        <v>409</v>
      </c>
      <c r="C36" s="1" t="s">
        <v>402</v>
      </c>
      <c r="D36" s="1" t="s">
        <v>408</v>
      </c>
      <c r="E36" s="1" t="s">
        <v>415</v>
      </c>
      <c r="F36" s="1" t="s">
        <v>405</v>
      </c>
      <c r="G36" s="1" t="s">
        <v>414</v>
      </c>
      <c r="H36" s="1" t="s">
        <v>413</v>
      </c>
      <c r="I36" s="52" t="s">
        <v>58</v>
      </c>
      <c r="J36" s="1" t="s">
        <v>402</v>
      </c>
      <c r="K36" s="1" t="s">
        <v>446</v>
      </c>
      <c r="L36" s="1" t="s">
        <v>401</v>
      </c>
      <c r="M36" s="1" t="s">
        <v>400</v>
      </c>
      <c r="N36" s="41">
        <v>6000</v>
      </c>
      <c r="O36" s="40"/>
      <c r="P36" s="8" t="str">
        <f t="shared" si="0"/>
        <v>O00133602400000000000</v>
      </c>
      <c r="R36" s="8" t="str">
        <f t="shared" si="1"/>
        <v>3</v>
      </c>
    </row>
    <row r="37" spans="1:18" ht="20.100000000000001" customHeight="1" x14ac:dyDescent="0.25">
      <c r="A37" s="5"/>
      <c r="B37" s="1" t="s">
        <v>409</v>
      </c>
      <c r="C37" s="1" t="s">
        <v>402</v>
      </c>
      <c r="D37" s="1" t="s">
        <v>408</v>
      </c>
      <c r="E37" s="1" t="s">
        <v>415</v>
      </c>
      <c r="F37" s="1" t="s">
        <v>405</v>
      </c>
      <c r="G37" s="1" t="s">
        <v>414</v>
      </c>
      <c r="H37" s="1" t="s">
        <v>413</v>
      </c>
      <c r="I37" s="52" t="s">
        <v>20</v>
      </c>
      <c r="J37" s="1" t="s">
        <v>402</v>
      </c>
      <c r="K37" s="1" t="s">
        <v>402</v>
      </c>
      <c r="L37" s="1" t="s">
        <v>401</v>
      </c>
      <c r="M37" s="1" t="s">
        <v>400</v>
      </c>
      <c r="N37" s="41">
        <v>55504</v>
      </c>
      <c r="O37" s="40"/>
      <c r="P37" s="8" t="str">
        <f t="shared" si="0"/>
        <v>O00133801100000000000</v>
      </c>
      <c r="R37" s="8" t="str">
        <f t="shared" si="1"/>
        <v>3</v>
      </c>
    </row>
    <row r="38" spans="1:18" ht="20.100000000000001" customHeight="1" x14ac:dyDescent="0.25">
      <c r="A38" s="5"/>
      <c r="B38" s="1" t="s">
        <v>409</v>
      </c>
      <c r="C38" s="1" t="s">
        <v>402</v>
      </c>
      <c r="D38" s="1" t="s">
        <v>408</v>
      </c>
      <c r="E38" s="1" t="s">
        <v>415</v>
      </c>
      <c r="F38" s="1" t="s">
        <v>405</v>
      </c>
      <c r="G38" s="1" t="s">
        <v>414</v>
      </c>
      <c r="H38" s="1" t="s">
        <v>413</v>
      </c>
      <c r="I38" s="52" t="s">
        <v>21</v>
      </c>
      <c r="J38" s="1" t="s">
        <v>402</v>
      </c>
      <c r="K38" s="1" t="s">
        <v>446</v>
      </c>
      <c r="L38" s="1" t="s">
        <v>401</v>
      </c>
      <c r="M38" s="1" t="s">
        <v>400</v>
      </c>
      <c r="N38" s="41">
        <v>24000</v>
      </c>
      <c r="O38" s="40"/>
      <c r="P38" s="8" t="str">
        <f t="shared" si="0"/>
        <v>O00134501400000000000</v>
      </c>
      <c r="R38" s="8" t="str">
        <f t="shared" si="1"/>
        <v>3</v>
      </c>
    </row>
    <row r="39" spans="1:18" ht="20.100000000000001" customHeight="1" x14ac:dyDescent="0.25">
      <c r="A39" s="5"/>
      <c r="B39" s="1" t="s">
        <v>409</v>
      </c>
      <c r="C39" s="1" t="s">
        <v>402</v>
      </c>
      <c r="D39" s="1" t="s">
        <v>408</v>
      </c>
      <c r="E39" s="1" t="s">
        <v>415</v>
      </c>
      <c r="F39" s="1" t="s">
        <v>405</v>
      </c>
      <c r="G39" s="1" t="s">
        <v>414</v>
      </c>
      <c r="H39" s="1" t="s">
        <v>413</v>
      </c>
      <c r="I39" s="52" t="s">
        <v>59</v>
      </c>
      <c r="J39" s="1" t="s">
        <v>402</v>
      </c>
      <c r="K39" s="1" t="s">
        <v>446</v>
      </c>
      <c r="L39" s="1" t="s">
        <v>401</v>
      </c>
      <c r="M39" s="1" t="s">
        <v>400</v>
      </c>
      <c r="N39" s="41">
        <v>57000</v>
      </c>
      <c r="O39" s="40"/>
      <c r="P39" s="8" t="str">
        <f t="shared" si="0"/>
        <v>O00135101400000000000</v>
      </c>
      <c r="R39" s="8" t="str">
        <f t="shared" si="1"/>
        <v>3</v>
      </c>
    </row>
    <row r="40" spans="1:18" ht="20.100000000000001" customHeight="1" x14ac:dyDescent="0.25">
      <c r="A40" s="5"/>
      <c r="B40" s="1" t="s">
        <v>409</v>
      </c>
      <c r="C40" s="1" t="s">
        <v>402</v>
      </c>
      <c r="D40" s="1" t="s">
        <v>408</v>
      </c>
      <c r="E40" s="1" t="s">
        <v>415</v>
      </c>
      <c r="F40" s="1" t="s">
        <v>405</v>
      </c>
      <c r="G40" s="1" t="s">
        <v>414</v>
      </c>
      <c r="H40" s="1" t="s">
        <v>413</v>
      </c>
      <c r="I40" s="52" t="s">
        <v>41</v>
      </c>
      <c r="J40" s="1" t="s">
        <v>402</v>
      </c>
      <c r="K40" s="1" t="s">
        <v>446</v>
      </c>
      <c r="L40" s="1" t="s">
        <v>401</v>
      </c>
      <c r="M40" s="1" t="s">
        <v>400</v>
      </c>
      <c r="N40" s="41">
        <v>73000</v>
      </c>
      <c r="O40" s="40"/>
      <c r="P40" s="8" t="str">
        <f t="shared" si="0"/>
        <v>O00135301400000000000</v>
      </c>
      <c r="R40" s="8" t="str">
        <f t="shared" si="1"/>
        <v>3</v>
      </c>
    </row>
    <row r="41" spans="1:18" ht="20.100000000000001" customHeight="1" x14ac:dyDescent="0.25">
      <c r="A41" s="5"/>
      <c r="B41" s="1" t="s">
        <v>409</v>
      </c>
      <c r="C41" s="1" t="s">
        <v>402</v>
      </c>
      <c r="D41" s="1" t="s">
        <v>408</v>
      </c>
      <c r="E41" s="1" t="s">
        <v>415</v>
      </c>
      <c r="F41" s="1" t="s">
        <v>405</v>
      </c>
      <c r="G41" s="1" t="s">
        <v>414</v>
      </c>
      <c r="H41" s="1" t="s">
        <v>413</v>
      </c>
      <c r="I41" s="52" t="s">
        <v>43</v>
      </c>
      <c r="J41" s="1" t="s">
        <v>402</v>
      </c>
      <c r="K41" s="1" t="s">
        <v>446</v>
      </c>
      <c r="L41" s="1" t="s">
        <v>401</v>
      </c>
      <c r="M41" s="1" t="s">
        <v>400</v>
      </c>
      <c r="N41" s="41">
        <v>21000</v>
      </c>
      <c r="O41" s="40"/>
      <c r="P41" s="8" t="str">
        <f t="shared" si="0"/>
        <v>O00135701400000000000</v>
      </c>
      <c r="R41" s="8" t="str">
        <f t="shared" si="1"/>
        <v>3</v>
      </c>
    </row>
    <row r="42" spans="1:18" ht="20.100000000000001" customHeight="1" x14ac:dyDescent="0.25">
      <c r="A42" s="5"/>
      <c r="B42" s="1" t="s">
        <v>409</v>
      </c>
      <c r="C42" s="1" t="s">
        <v>402</v>
      </c>
      <c r="D42" s="1" t="s">
        <v>408</v>
      </c>
      <c r="E42" s="1" t="s">
        <v>415</v>
      </c>
      <c r="F42" s="1" t="s">
        <v>405</v>
      </c>
      <c r="G42" s="1" t="s">
        <v>414</v>
      </c>
      <c r="H42" s="1" t="s">
        <v>413</v>
      </c>
      <c r="I42" s="52" t="s">
        <v>44</v>
      </c>
      <c r="J42" s="1" t="s">
        <v>402</v>
      </c>
      <c r="K42" s="1" t="s">
        <v>402</v>
      </c>
      <c r="L42" s="1" t="s">
        <v>401</v>
      </c>
      <c r="M42" s="1" t="s">
        <v>400</v>
      </c>
      <c r="N42" s="41">
        <v>60887</v>
      </c>
      <c r="O42" s="40"/>
      <c r="P42" s="8" t="str">
        <f t="shared" si="0"/>
        <v>O00135801100000000000</v>
      </c>
      <c r="R42" s="8" t="str">
        <f t="shared" si="1"/>
        <v>3</v>
      </c>
    </row>
    <row r="43" spans="1:18" ht="20.100000000000001" customHeight="1" x14ac:dyDescent="0.25">
      <c r="A43" s="5"/>
      <c r="B43" s="1" t="s">
        <v>409</v>
      </c>
      <c r="C43" s="1" t="s">
        <v>402</v>
      </c>
      <c r="D43" s="1" t="s">
        <v>408</v>
      </c>
      <c r="E43" s="1" t="s">
        <v>415</v>
      </c>
      <c r="F43" s="1" t="s">
        <v>405</v>
      </c>
      <c r="G43" s="1" t="s">
        <v>414</v>
      </c>
      <c r="H43" s="1" t="s">
        <v>413</v>
      </c>
      <c r="I43" s="52" t="s">
        <v>45</v>
      </c>
      <c r="J43" s="1" t="s">
        <v>402</v>
      </c>
      <c r="K43" s="1" t="s">
        <v>402</v>
      </c>
      <c r="L43" s="1" t="s">
        <v>401</v>
      </c>
      <c r="M43" s="1" t="s">
        <v>400</v>
      </c>
      <c r="N43" s="41">
        <v>79980</v>
      </c>
      <c r="O43" s="40"/>
      <c r="P43" s="8" t="str">
        <f t="shared" si="0"/>
        <v>O00135901100000000000</v>
      </c>
      <c r="R43" s="8" t="str">
        <f t="shared" si="1"/>
        <v>3</v>
      </c>
    </row>
    <row r="44" spans="1:18" ht="20.100000000000001" customHeight="1" x14ac:dyDescent="0.25">
      <c r="A44" s="5"/>
      <c r="B44" s="1" t="s">
        <v>409</v>
      </c>
      <c r="C44" s="1" t="s">
        <v>402</v>
      </c>
      <c r="D44" s="1" t="s">
        <v>408</v>
      </c>
      <c r="E44" s="1" t="s">
        <v>415</v>
      </c>
      <c r="F44" s="1" t="s">
        <v>405</v>
      </c>
      <c r="G44" s="1" t="s">
        <v>414</v>
      </c>
      <c r="H44" s="1" t="s">
        <v>413</v>
      </c>
      <c r="I44" s="52" t="s">
        <v>61</v>
      </c>
      <c r="J44" s="1" t="s">
        <v>402</v>
      </c>
      <c r="K44" s="1" t="s">
        <v>446</v>
      </c>
      <c r="L44" s="1" t="s">
        <v>401</v>
      </c>
      <c r="M44" s="1" t="s">
        <v>400</v>
      </c>
      <c r="N44" s="41">
        <v>15000</v>
      </c>
      <c r="O44" s="40"/>
      <c r="P44" s="8" t="str">
        <f t="shared" si="0"/>
        <v>O00137204400000000000</v>
      </c>
      <c r="R44" s="8" t="str">
        <f t="shared" si="1"/>
        <v>3</v>
      </c>
    </row>
    <row r="45" spans="1:18" ht="20.100000000000001" customHeight="1" x14ac:dyDescent="0.25">
      <c r="A45" s="5"/>
      <c r="B45" s="1" t="s">
        <v>409</v>
      </c>
      <c r="C45" s="1" t="s">
        <v>402</v>
      </c>
      <c r="D45" s="1" t="s">
        <v>408</v>
      </c>
      <c r="E45" s="1" t="s">
        <v>415</v>
      </c>
      <c r="F45" s="1" t="s">
        <v>405</v>
      </c>
      <c r="G45" s="1" t="s">
        <v>414</v>
      </c>
      <c r="H45" s="1" t="s">
        <v>413</v>
      </c>
      <c r="I45" s="52" t="s">
        <v>62</v>
      </c>
      <c r="J45" s="1" t="s">
        <v>402</v>
      </c>
      <c r="K45" s="1" t="s">
        <v>446</v>
      </c>
      <c r="L45" s="1" t="s">
        <v>401</v>
      </c>
      <c r="M45" s="1" t="s">
        <v>400</v>
      </c>
      <c r="N45" s="41">
        <v>51000</v>
      </c>
      <c r="O45" s="40"/>
      <c r="P45" s="8" t="str">
        <f t="shared" si="0"/>
        <v>O00137504400000000000</v>
      </c>
      <c r="R45" s="8" t="str">
        <f t="shared" si="1"/>
        <v>3</v>
      </c>
    </row>
    <row r="46" spans="1:18" ht="20.100000000000001" customHeight="1" x14ac:dyDescent="0.25">
      <c r="A46" s="5"/>
      <c r="B46" s="1" t="s">
        <v>409</v>
      </c>
      <c r="C46" s="1" t="s">
        <v>402</v>
      </c>
      <c r="D46" s="1" t="s">
        <v>408</v>
      </c>
      <c r="E46" s="1" t="s">
        <v>415</v>
      </c>
      <c r="F46" s="1" t="s">
        <v>405</v>
      </c>
      <c r="G46" s="1" t="s">
        <v>414</v>
      </c>
      <c r="H46" s="1" t="s">
        <v>413</v>
      </c>
      <c r="I46" s="52" t="s">
        <v>22</v>
      </c>
      <c r="J46" s="1" t="s">
        <v>402</v>
      </c>
      <c r="K46" s="1" t="s">
        <v>402</v>
      </c>
      <c r="L46" s="1" t="s">
        <v>401</v>
      </c>
      <c r="M46" s="1" t="s">
        <v>400</v>
      </c>
      <c r="N46" s="41">
        <v>69517</v>
      </c>
      <c r="O46" s="40"/>
      <c r="P46" s="8" t="str">
        <f t="shared" si="0"/>
        <v>O00139801100000000000</v>
      </c>
      <c r="R46" s="8" t="str">
        <f t="shared" si="1"/>
        <v>3</v>
      </c>
    </row>
    <row r="47" spans="1:18" ht="20.100000000000001" hidden="1" customHeight="1" x14ac:dyDescent="0.25">
      <c r="A47" s="5"/>
      <c r="B47" s="1" t="s">
        <v>409</v>
      </c>
      <c r="C47" s="1" t="s">
        <v>408</v>
      </c>
      <c r="D47" s="1" t="s">
        <v>402</v>
      </c>
      <c r="E47" s="1" t="s">
        <v>412</v>
      </c>
      <c r="F47" s="1" t="s">
        <v>405</v>
      </c>
      <c r="G47" s="1" t="s">
        <v>411</v>
      </c>
      <c r="H47" s="1" t="s">
        <v>410</v>
      </c>
      <c r="I47" s="52" t="s">
        <v>2</v>
      </c>
      <c r="J47" s="1" t="s">
        <v>402</v>
      </c>
      <c r="K47" s="1" t="s">
        <v>402</v>
      </c>
      <c r="L47" s="1" t="s">
        <v>401</v>
      </c>
      <c r="M47" s="1" t="s">
        <v>400</v>
      </c>
      <c r="N47" s="41">
        <v>3186638</v>
      </c>
      <c r="O47" s="40"/>
      <c r="P47" s="8" t="str">
        <f t="shared" si="0"/>
        <v>M00111301100000000000</v>
      </c>
      <c r="R47" s="8" t="str">
        <f t="shared" si="1"/>
        <v>1</v>
      </c>
    </row>
    <row r="48" spans="1:18" s="35" customFormat="1" ht="20.100000000000001" hidden="1" customHeight="1" x14ac:dyDescent="0.25">
      <c r="A48" s="5"/>
      <c r="B48" s="1" t="s">
        <v>409</v>
      </c>
      <c r="C48" s="1" t="s">
        <v>408</v>
      </c>
      <c r="D48" s="1" t="s">
        <v>402</v>
      </c>
      <c r="E48" s="1" t="s">
        <v>412</v>
      </c>
      <c r="F48" s="1" t="s">
        <v>405</v>
      </c>
      <c r="G48" s="1" t="s">
        <v>411</v>
      </c>
      <c r="H48" s="1" t="s">
        <v>410</v>
      </c>
      <c r="I48" s="52" t="s">
        <v>23</v>
      </c>
      <c r="J48" s="1" t="s">
        <v>402</v>
      </c>
      <c r="K48" s="1" t="s">
        <v>446</v>
      </c>
      <c r="L48" s="1" t="s">
        <v>401</v>
      </c>
      <c r="M48" s="1" t="s">
        <v>400</v>
      </c>
      <c r="N48" s="41">
        <v>1340912</v>
      </c>
      <c r="O48" s="40"/>
      <c r="P48" s="8" t="str">
        <f t="shared" si="0"/>
        <v>M00112101400000000000</v>
      </c>
      <c r="R48" s="8" t="str">
        <f t="shared" si="1"/>
        <v>1</v>
      </c>
    </row>
    <row r="49" spans="1:18" s="35" customFormat="1" ht="20.100000000000001" hidden="1" customHeight="1" x14ac:dyDescent="0.25">
      <c r="A49" s="5"/>
      <c r="B49" s="1" t="s">
        <v>409</v>
      </c>
      <c r="C49" s="1" t="s">
        <v>408</v>
      </c>
      <c r="D49" s="1" t="s">
        <v>402</v>
      </c>
      <c r="E49" s="1" t="s">
        <v>412</v>
      </c>
      <c r="F49" s="1" t="s">
        <v>405</v>
      </c>
      <c r="G49" s="1" t="s">
        <v>411</v>
      </c>
      <c r="H49" s="1" t="s">
        <v>410</v>
      </c>
      <c r="I49" s="52" t="s">
        <v>3</v>
      </c>
      <c r="J49" s="1" t="s">
        <v>402</v>
      </c>
      <c r="K49" s="1" t="s">
        <v>402</v>
      </c>
      <c r="L49" s="1" t="s">
        <v>401</v>
      </c>
      <c r="M49" s="1" t="s">
        <v>400</v>
      </c>
      <c r="N49" s="41">
        <v>40116</v>
      </c>
      <c r="O49" s="40"/>
      <c r="P49" s="8" t="str">
        <f t="shared" si="0"/>
        <v>M00113101100000000000</v>
      </c>
      <c r="R49" s="8" t="str">
        <f t="shared" si="1"/>
        <v>1</v>
      </c>
    </row>
    <row r="50" spans="1:18" s="35" customFormat="1" ht="20.100000000000001" hidden="1" customHeight="1" x14ac:dyDescent="0.25">
      <c r="A50" s="5"/>
      <c r="B50" s="1" t="s">
        <v>409</v>
      </c>
      <c r="C50" s="1" t="s">
        <v>408</v>
      </c>
      <c r="D50" s="1" t="s">
        <v>402</v>
      </c>
      <c r="E50" s="1" t="s">
        <v>412</v>
      </c>
      <c r="F50" s="1" t="s">
        <v>405</v>
      </c>
      <c r="G50" s="1" t="s">
        <v>411</v>
      </c>
      <c r="H50" s="1" t="s">
        <v>410</v>
      </c>
      <c r="I50" s="52" t="s">
        <v>4</v>
      </c>
      <c r="J50" s="1" t="s">
        <v>402</v>
      </c>
      <c r="K50" s="1" t="s">
        <v>402</v>
      </c>
      <c r="L50" s="1" t="s">
        <v>401</v>
      </c>
      <c r="M50" s="1" t="s">
        <v>400</v>
      </c>
      <c r="N50" s="41">
        <v>63836</v>
      </c>
      <c r="O50" s="40"/>
      <c r="P50" s="8" t="str">
        <f t="shared" si="0"/>
        <v>M00113201100000000000</v>
      </c>
      <c r="R50" s="8" t="str">
        <f t="shared" si="1"/>
        <v>1</v>
      </c>
    </row>
    <row r="51" spans="1:18" s="35" customFormat="1" ht="20.100000000000001" hidden="1" customHeight="1" x14ac:dyDescent="0.25">
      <c r="A51" s="5"/>
      <c r="B51" s="1" t="s">
        <v>409</v>
      </c>
      <c r="C51" s="1" t="s">
        <v>408</v>
      </c>
      <c r="D51" s="1" t="s">
        <v>402</v>
      </c>
      <c r="E51" s="1" t="s">
        <v>412</v>
      </c>
      <c r="F51" s="1" t="s">
        <v>405</v>
      </c>
      <c r="G51" s="1" t="s">
        <v>411</v>
      </c>
      <c r="H51" s="1" t="s">
        <v>410</v>
      </c>
      <c r="I51" s="52" t="s">
        <v>5</v>
      </c>
      <c r="J51" s="1" t="s">
        <v>402</v>
      </c>
      <c r="K51" s="1" t="s">
        <v>402</v>
      </c>
      <c r="L51" s="1" t="s">
        <v>401</v>
      </c>
      <c r="M51" s="1" t="s">
        <v>400</v>
      </c>
      <c r="N51" s="41">
        <v>536263</v>
      </c>
      <c r="O51" s="40"/>
      <c r="P51" s="8" t="str">
        <f t="shared" si="0"/>
        <v>M00113202100000000000</v>
      </c>
      <c r="R51" s="8" t="str">
        <f t="shared" si="1"/>
        <v>1</v>
      </c>
    </row>
    <row r="52" spans="1:18" s="35" customFormat="1" ht="20.100000000000001" hidden="1" customHeight="1" x14ac:dyDescent="0.25">
      <c r="A52" s="5"/>
      <c r="B52" s="1" t="s">
        <v>409</v>
      </c>
      <c r="C52" s="1" t="s">
        <v>408</v>
      </c>
      <c r="D52" s="1" t="s">
        <v>402</v>
      </c>
      <c r="E52" s="1" t="s">
        <v>412</v>
      </c>
      <c r="F52" s="1" t="s">
        <v>405</v>
      </c>
      <c r="G52" s="1" t="s">
        <v>411</v>
      </c>
      <c r="H52" s="1" t="s">
        <v>410</v>
      </c>
      <c r="I52" s="52" t="s">
        <v>6</v>
      </c>
      <c r="J52" s="1" t="s">
        <v>402</v>
      </c>
      <c r="K52" s="1" t="s">
        <v>402</v>
      </c>
      <c r="L52" s="1" t="s">
        <v>401</v>
      </c>
      <c r="M52" s="1" t="s">
        <v>400</v>
      </c>
      <c r="N52" s="41">
        <v>284543</v>
      </c>
      <c r="O52" s="40"/>
      <c r="P52" s="8" t="str">
        <f t="shared" si="0"/>
        <v>M00114101100000000000</v>
      </c>
      <c r="R52" s="8" t="str">
        <f t="shared" si="1"/>
        <v>1</v>
      </c>
    </row>
    <row r="53" spans="1:18" s="35" customFormat="1" ht="20.100000000000001" hidden="1" customHeight="1" x14ac:dyDescent="0.25">
      <c r="A53" s="5"/>
      <c r="B53" s="1" t="s">
        <v>409</v>
      </c>
      <c r="C53" s="1" t="s">
        <v>408</v>
      </c>
      <c r="D53" s="1" t="s">
        <v>402</v>
      </c>
      <c r="E53" s="1" t="s">
        <v>412</v>
      </c>
      <c r="F53" s="1" t="s">
        <v>405</v>
      </c>
      <c r="G53" s="1" t="s">
        <v>411</v>
      </c>
      <c r="H53" s="1" t="s">
        <v>410</v>
      </c>
      <c r="I53" s="52" t="s">
        <v>7</v>
      </c>
      <c r="J53" s="1" t="s">
        <v>402</v>
      </c>
      <c r="K53" s="1" t="s">
        <v>402</v>
      </c>
      <c r="L53" s="1" t="s">
        <v>401</v>
      </c>
      <c r="M53" s="1" t="s">
        <v>400</v>
      </c>
      <c r="N53" s="41">
        <v>97298</v>
      </c>
      <c r="O53" s="40"/>
      <c r="P53" s="8" t="str">
        <f t="shared" si="0"/>
        <v>M00114105100000000000</v>
      </c>
      <c r="R53" s="8" t="str">
        <f t="shared" si="1"/>
        <v>1</v>
      </c>
    </row>
    <row r="54" spans="1:18" s="35" customFormat="1" ht="20.100000000000001" hidden="1" customHeight="1" x14ac:dyDescent="0.25">
      <c r="A54" s="5"/>
      <c r="B54" s="1" t="s">
        <v>409</v>
      </c>
      <c r="C54" s="1" t="s">
        <v>408</v>
      </c>
      <c r="D54" s="1" t="s">
        <v>402</v>
      </c>
      <c r="E54" s="1" t="s">
        <v>412</v>
      </c>
      <c r="F54" s="1" t="s">
        <v>405</v>
      </c>
      <c r="G54" s="1" t="s">
        <v>411</v>
      </c>
      <c r="H54" s="1" t="s">
        <v>410</v>
      </c>
      <c r="I54" s="52" t="s">
        <v>8</v>
      </c>
      <c r="J54" s="1" t="s">
        <v>402</v>
      </c>
      <c r="K54" s="1" t="s">
        <v>402</v>
      </c>
      <c r="L54" s="1" t="s">
        <v>401</v>
      </c>
      <c r="M54" s="1" t="s">
        <v>400</v>
      </c>
      <c r="N54" s="41">
        <v>114905</v>
      </c>
      <c r="O54" s="40"/>
      <c r="P54" s="8" t="str">
        <f t="shared" si="0"/>
        <v>M00114201100000000000</v>
      </c>
      <c r="R54" s="8" t="str">
        <f t="shared" si="1"/>
        <v>1</v>
      </c>
    </row>
    <row r="55" spans="1:18" s="35" customFormat="1" ht="20.100000000000001" hidden="1" customHeight="1" x14ac:dyDescent="0.25">
      <c r="A55" s="5"/>
      <c r="B55" s="1" t="s">
        <v>409</v>
      </c>
      <c r="C55" s="1" t="s">
        <v>408</v>
      </c>
      <c r="D55" s="1" t="s">
        <v>402</v>
      </c>
      <c r="E55" s="1" t="s">
        <v>412</v>
      </c>
      <c r="F55" s="1" t="s">
        <v>405</v>
      </c>
      <c r="G55" s="1" t="s">
        <v>411</v>
      </c>
      <c r="H55" s="1" t="s">
        <v>410</v>
      </c>
      <c r="I55" s="52" t="s">
        <v>9</v>
      </c>
      <c r="J55" s="1" t="s">
        <v>402</v>
      </c>
      <c r="K55" s="1" t="s">
        <v>402</v>
      </c>
      <c r="L55" s="1" t="s">
        <v>401</v>
      </c>
      <c r="M55" s="1" t="s">
        <v>400</v>
      </c>
      <c r="N55" s="41">
        <v>45962</v>
      </c>
      <c r="O55" s="40"/>
      <c r="P55" s="8" t="str">
        <f t="shared" si="0"/>
        <v>M00114301100000000000</v>
      </c>
      <c r="R55" s="8" t="str">
        <f t="shared" si="1"/>
        <v>1</v>
      </c>
    </row>
    <row r="56" spans="1:18" s="35" customFormat="1" ht="20.100000000000001" hidden="1" customHeight="1" x14ac:dyDescent="0.25">
      <c r="A56" s="5"/>
      <c r="B56" s="1" t="s">
        <v>409</v>
      </c>
      <c r="C56" s="1" t="s">
        <v>408</v>
      </c>
      <c r="D56" s="1" t="s">
        <v>402</v>
      </c>
      <c r="E56" s="1" t="s">
        <v>412</v>
      </c>
      <c r="F56" s="1" t="s">
        <v>405</v>
      </c>
      <c r="G56" s="1" t="s">
        <v>411</v>
      </c>
      <c r="H56" s="1" t="s">
        <v>410</v>
      </c>
      <c r="I56" s="52" t="s">
        <v>444</v>
      </c>
      <c r="J56" s="1" t="s">
        <v>402</v>
      </c>
      <c r="K56" s="1" t="s">
        <v>402</v>
      </c>
      <c r="L56" s="1" t="s">
        <v>401</v>
      </c>
      <c r="M56" s="1" t="s">
        <v>400</v>
      </c>
      <c r="N56" s="41">
        <v>135887</v>
      </c>
      <c r="O56" s="40"/>
      <c r="P56" s="8" t="str">
        <f t="shared" si="0"/>
        <v>M00114302100000000000</v>
      </c>
      <c r="R56" s="8" t="str">
        <f t="shared" si="1"/>
        <v>1</v>
      </c>
    </row>
    <row r="57" spans="1:18" s="35" customFormat="1" ht="20.100000000000001" hidden="1" customHeight="1" x14ac:dyDescent="0.25">
      <c r="A57" s="5"/>
      <c r="B57" s="1" t="s">
        <v>409</v>
      </c>
      <c r="C57" s="1" t="s">
        <v>408</v>
      </c>
      <c r="D57" s="1" t="s">
        <v>402</v>
      </c>
      <c r="E57" s="1" t="s">
        <v>412</v>
      </c>
      <c r="F57" s="1" t="s">
        <v>405</v>
      </c>
      <c r="G57" s="1" t="s">
        <v>411</v>
      </c>
      <c r="H57" s="1" t="s">
        <v>410</v>
      </c>
      <c r="I57" s="52" t="s">
        <v>10</v>
      </c>
      <c r="J57" s="1" t="s">
        <v>402</v>
      </c>
      <c r="K57" s="1" t="s">
        <v>402</v>
      </c>
      <c r="L57" s="1" t="s">
        <v>401</v>
      </c>
      <c r="M57" s="1" t="s">
        <v>400</v>
      </c>
      <c r="N57" s="41">
        <v>112512</v>
      </c>
      <c r="O57" s="40"/>
      <c r="P57" s="8" t="str">
        <f t="shared" si="0"/>
        <v>M00114401100000000000</v>
      </c>
      <c r="R57" s="8" t="str">
        <f t="shared" si="1"/>
        <v>1</v>
      </c>
    </row>
    <row r="58" spans="1:18" s="35" customFormat="1" ht="20.100000000000001" hidden="1" customHeight="1" x14ac:dyDescent="0.25">
      <c r="A58" s="5"/>
      <c r="B58" s="1" t="s">
        <v>409</v>
      </c>
      <c r="C58" s="1" t="s">
        <v>408</v>
      </c>
      <c r="D58" s="1" t="s">
        <v>402</v>
      </c>
      <c r="E58" s="1" t="s">
        <v>412</v>
      </c>
      <c r="F58" s="1" t="s">
        <v>405</v>
      </c>
      <c r="G58" s="1" t="s">
        <v>411</v>
      </c>
      <c r="H58" s="1" t="s">
        <v>410</v>
      </c>
      <c r="I58" s="52" t="s">
        <v>11</v>
      </c>
      <c r="J58" s="1" t="s">
        <v>402</v>
      </c>
      <c r="K58" s="1" t="s">
        <v>402</v>
      </c>
      <c r="L58" s="1" t="s">
        <v>401</v>
      </c>
      <c r="M58" s="1" t="s">
        <v>400</v>
      </c>
      <c r="N58" s="41">
        <v>313732</v>
      </c>
      <c r="O58" s="40"/>
      <c r="P58" s="8" t="str">
        <f t="shared" si="0"/>
        <v>M00114403100000000000</v>
      </c>
      <c r="R58" s="8" t="str">
        <f t="shared" si="1"/>
        <v>1</v>
      </c>
    </row>
    <row r="59" spans="1:18" s="35" customFormat="1" ht="20.100000000000001" hidden="1" customHeight="1" x14ac:dyDescent="0.25">
      <c r="A59" s="5"/>
      <c r="B59" s="1" t="s">
        <v>409</v>
      </c>
      <c r="C59" s="1" t="s">
        <v>408</v>
      </c>
      <c r="D59" s="1" t="s">
        <v>402</v>
      </c>
      <c r="E59" s="1" t="s">
        <v>412</v>
      </c>
      <c r="F59" s="1" t="s">
        <v>405</v>
      </c>
      <c r="G59" s="1" t="s">
        <v>411</v>
      </c>
      <c r="H59" s="1" t="s">
        <v>410</v>
      </c>
      <c r="I59" s="52" t="s">
        <v>12</v>
      </c>
      <c r="J59" s="1" t="s">
        <v>402</v>
      </c>
      <c r="K59" s="1" t="s">
        <v>402</v>
      </c>
      <c r="L59" s="1" t="s">
        <v>401</v>
      </c>
      <c r="M59" s="1" t="s">
        <v>400</v>
      </c>
      <c r="N59" s="41">
        <v>1499523</v>
      </c>
      <c r="O59" s="40"/>
      <c r="P59" s="8" t="str">
        <f t="shared" si="0"/>
        <v>M00114404100000000000</v>
      </c>
      <c r="R59" s="8" t="str">
        <f t="shared" si="1"/>
        <v>1</v>
      </c>
    </row>
    <row r="60" spans="1:18" s="35" customFormat="1" ht="20.100000000000001" hidden="1" customHeight="1" x14ac:dyDescent="0.25">
      <c r="A60" s="5"/>
      <c r="B60" s="1" t="s">
        <v>409</v>
      </c>
      <c r="C60" s="1" t="s">
        <v>408</v>
      </c>
      <c r="D60" s="1" t="s">
        <v>402</v>
      </c>
      <c r="E60" s="1" t="s">
        <v>412</v>
      </c>
      <c r="F60" s="1" t="s">
        <v>405</v>
      </c>
      <c r="G60" s="1" t="s">
        <v>411</v>
      </c>
      <c r="H60" s="1" t="s">
        <v>410</v>
      </c>
      <c r="I60" s="52" t="s">
        <v>13</v>
      </c>
      <c r="J60" s="1" t="s">
        <v>402</v>
      </c>
      <c r="K60" s="1" t="s">
        <v>402</v>
      </c>
      <c r="L60" s="1" t="s">
        <v>401</v>
      </c>
      <c r="M60" s="1" t="s">
        <v>400</v>
      </c>
      <c r="N60" s="41">
        <v>9242</v>
      </c>
      <c r="O60" s="40"/>
      <c r="P60" s="8" t="str">
        <f t="shared" si="0"/>
        <v>M00114405100000000000</v>
      </c>
      <c r="R60" s="8" t="str">
        <f t="shared" si="1"/>
        <v>1</v>
      </c>
    </row>
    <row r="61" spans="1:18" s="35" customFormat="1" ht="20.100000000000001" hidden="1" customHeight="1" x14ac:dyDescent="0.25">
      <c r="A61" s="5"/>
      <c r="B61" s="1" t="s">
        <v>409</v>
      </c>
      <c r="C61" s="1" t="s">
        <v>408</v>
      </c>
      <c r="D61" s="1" t="s">
        <v>402</v>
      </c>
      <c r="E61" s="1" t="s">
        <v>412</v>
      </c>
      <c r="F61" s="1" t="s">
        <v>405</v>
      </c>
      <c r="G61" s="1" t="s">
        <v>411</v>
      </c>
      <c r="H61" s="1" t="s">
        <v>410</v>
      </c>
      <c r="I61" s="52" t="s">
        <v>14</v>
      </c>
      <c r="J61" s="1" t="s">
        <v>402</v>
      </c>
      <c r="K61" s="1" t="s">
        <v>402</v>
      </c>
      <c r="L61" s="1" t="s">
        <v>401</v>
      </c>
      <c r="M61" s="1" t="s">
        <v>400</v>
      </c>
      <c r="N61" s="41">
        <v>5723033</v>
      </c>
      <c r="O61" s="40"/>
      <c r="P61" s="8" t="str">
        <f t="shared" si="0"/>
        <v>M00115402100000000000</v>
      </c>
      <c r="R61" s="8" t="str">
        <f t="shared" si="1"/>
        <v>1</v>
      </c>
    </row>
    <row r="62" spans="1:18" s="35" customFormat="1" ht="20.100000000000001" hidden="1" customHeight="1" x14ac:dyDescent="0.25">
      <c r="A62" s="5"/>
      <c r="B62" s="1" t="s">
        <v>409</v>
      </c>
      <c r="C62" s="1" t="s">
        <v>408</v>
      </c>
      <c r="D62" s="1" t="s">
        <v>402</v>
      </c>
      <c r="E62" s="1" t="s">
        <v>412</v>
      </c>
      <c r="F62" s="1" t="s">
        <v>405</v>
      </c>
      <c r="G62" s="1" t="s">
        <v>411</v>
      </c>
      <c r="H62" s="1" t="s">
        <v>410</v>
      </c>
      <c r="I62" s="52" t="s">
        <v>15</v>
      </c>
      <c r="J62" s="1" t="s">
        <v>402</v>
      </c>
      <c r="K62" s="1" t="s">
        <v>402</v>
      </c>
      <c r="L62" s="1" t="s">
        <v>401</v>
      </c>
      <c r="M62" s="1" t="s">
        <v>400</v>
      </c>
      <c r="N62" s="41">
        <v>260850</v>
      </c>
      <c r="O62" s="40"/>
      <c r="P62" s="8" t="str">
        <f t="shared" si="0"/>
        <v>M00115403100000000000</v>
      </c>
      <c r="R62" s="8" t="str">
        <f t="shared" si="1"/>
        <v>1</v>
      </c>
    </row>
    <row r="63" spans="1:18" s="35" customFormat="1" ht="20.100000000000001" hidden="1" customHeight="1" x14ac:dyDescent="0.25">
      <c r="A63" s="5"/>
      <c r="B63" s="1" t="s">
        <v>409</v>
      </c>
      <c r="C63" s="1" t="s">
        <v>408</v>
      </c>
      <c r="D63" s="1" t="s">
        <v>402</v>
      </c>
      <c r="E63" s="1" t="s">
        <v>412</v>
      </c>
      <c r="F63" s="1" t="s">
        <v>405</v>
      </c>
      <c r="G63" s="1" t="s">
        <v>411</v>
      </c>
      <c r="H63" s="1" t="s">
        <v>410</v>
      </c>
      <c r="I63" s="52" t="s">
        <v>24</v>
      </c>
      <c r="J63" s="1" t="s">
        <v>402</v>
      </c>
      <c r="K63" s="1" t="s">
        <v>446</v>
      </c>
      <c r="L63" s="1" t="s">
        <v>401</v>
      </c>
      <c r="M63" s="1" t="s">
        <v>400</v>
      </c>
      <c r="N63" s="41">
        <v>347816</v>
      </c>
      <c r="O63" s="40"/>
      <c r="P63" s="8" t="str">
        <f t="shared" si="0"/>
        <v>M00115901400000000000</v>
      </c>
      <c r="R63" s="8" t="str">
        <f t="shared" si="1"/>
        <v>1</v>
      </c>
    </row>
    <row r="64" spans="1:18" s="35" customFormat="1" ht="20.100000000000001" hidden="1" customHeight="1" x14ac:dyDescent="0.25">
      <c r="A64" s="5"/>
      <c r="B64" s="1" t="s">
        <v>409</v>
      </c>
      <c r="C64" s="1" t="s">
        <v>408</v>
      </c>
      <c r="D64" s="1" t="s">
        <v>402</v>
      </c>
      <c r="E64" s="1" t="s">
        <v>412</v>
      </c>
      <c r="F64" s="1" t="s">
        <v>405</v>
      </c>
      <c r="G64" s="1" t="s">
        <v>411</v>
      </c>
      <c r="H64" s="1" t="s">
        <v>410</v>
      </c>
      <c r="I64" s="52" t="s">
        <v>25</v>
      </c>
      <c r="J64" s="1" t="s">
        <v>402</v>
      </c>
      <c r="K64" s="1" t="s">
        <v>446</v>
      </c>
      <c r="L64" s="1" t="s">
        <v>401</v>
      </c>
      <c r="M64" s="1" t="s">
        <v>400</v>
      </c>
      <c r="N64" s="41">
        <v>15000</v>
      </c>
      <c r="O64" s="40"/>
      <c r="P64" s="8" t="str">
        <f t="shared" si="0"/>
        <v>M00121101400000000000</v>
      </c>
      <c r="R64" s="8" t="str">
        <f t="shared" si="1"/>
        <v>2</v>
      </c>
    </row>
    <row r="65" spans="1:18" s="35" customFormat="1" ht="20.100000000000001" hidden="1" customHeight="1" x14ac:dyDescent="0.25">
      <c r="A65" s="5"/>
      <c r="B65" s="1" t="s">
        <v>409</v>
      </c>
      <c r="C65" s="1" t="s">
        <v>408</v>
      </c>
      <c r="D65" s="1" t="s">
        <v>402</v>
      </c>
      <c r="E65" s="1" t="s">
        <v>412</v>
      </c>
      <c r="F65" s="1" t="s">
        <v>405</v>
      </c>
      <c r="G65" s="1" t="s">
        <v>411</v>
      </c>
      <c r="H65" s="1" t="s">
        <v>410</v>
      </c>
      <c r="I65" s="52" t="s">
        <v>26</v>
      </c>
      <c r="J65" s="1" t="s">
        <v>402</v>
      </c>
      <c r="K65" s="1" t="s">
        <v>446</v>
      </c>
      <c r="L65" s="1" t="s">
        <v>401</v>
      </c>
      <c r="M65" s="1" t="s">
        <v>400</v>
      </c>
      <c r="N65" s="41">
        <v>8000</v>
      </c>
      <c r="O65" s="40"/>
      <c r="P65" s="8" t="str">
        <f t="shared" si="0"/>
        <v>M00121401400000000000</v>
      </c>
      <c r="R65" s="8" t="str">
        <f t="shared" si="1"/>
        <v>2</v>
      </c>
    </row>
    <row r="66" spans="1:18" s="35" customFormat="1" ht="20.100000000000001" hidden="1" customHeight="1" x14ac:dyDescent="0.25">
      <c r="A66" s="5"/>
      <c r="B66" s="1" t="s">
        <v>409</v>
      </c>
      <c r="C66" s="1" t="s">
        <v>408</v>
      </c>
      <c r="D66" s="1" t="s">
        <v>402</v>
      </c>
      <c r="E66" s="1" t="s">
        <v>412</v>
      </c>
      <c r="F66" s="1" t="s">
        <v>405</v>
      </c>
      <c r="G66" s="1" t="s">
        <v>411</v>
      </c>
      <c r="H66" s="1" t="s">
        <v>410</v>
      </c>
      <c r="I66" s="52" t="s">
        <v>49</v>
      </c>
      <c r="J66" s="1" t="s">
        <v>402</v>
      </c>
      <c r="K66" s="1" t="s">
        <v>446</v>
      </c>
      <c r="L66" s="1" t="s">
        <v>401</v>
      </c>
      <c r="M66" s="1" t="s">
        <v>400</v>
      </c>
      <c r="N66" s="41">
        <v>15000</v>
      </c>
      <c r="O66" s="40"/>
      <c r="P66" s="8" t="str">
        <f t="shared" si="0"/>
        <v>M00121501400000000000</v>
      </c>
      <c r="R66" s="8" t="str">
        <f t="shared" si="1"/>
        <v>2</v>
      </c>
    </row>
    <row r="67" spans="1:18" s="35" customFormat="1" ht="20.100000000000001" hidden="1" customHeight="1" x14ac:dyDescent="0.25">
      <c r="A67" s="5"/>
      <c r="B67" s="1" t="s">
        <v>409</v>
      </c>
      <c r="C67" s="1" t="s">
        <v>408</v>
      </c>
      <c r="D67" s="1" t="s">
        <v>402</v>
      </c>
      <c r="E67" s="1" t="s">
        <v>412</v>
      </c>
      <c r="F67" s="1" t="s">
        <v>405</v>
      </c>
      <c r="G67" s="1" t="s">
        <v>411</v>
      </c>
      <c r="H67" s="1" t="s">
        <v>410</v>
      </c>
      <c r="I67" s="52" t="s">
        <v>16</v>
      </c>
      <c r="J67" s="1" t="s">
        <v>402</v>
      </c>
      <c r="K67" s="1" t="s">
        <v>446</v>
      </c>
      <c r="L67" s="1" t="s">
        <v>401</v>
      </c>
      <c r="M67" s="1" t="s">
        <v>400</v>
      </c>
      <c r="N67" s="41">
        <v>22000</v>
      </c>
      <c r="O67" s="40"/>
      <c r="P67" s="8" t="str">
        <f t="shared" si="0"/>
        <v>M00122104400000000000</v>
      </c>
      <c r="R67" s="8" t="str">
        <f t="shared" si="1"/>
        <v>2</v>
      </c>
    </row>
    <row r="68" spans="1:18" s="35" customFormat="1" ht="20.100000000000001" hidden="1" customHeight="1" x14ac:dyDescent="0.25">
      <c r="A68" s="5"/>
      <c r="B68" s="1" t="s">
        <v>409</v>
      </c>
      <c r="C68" s="1" t="s">
        <v>408</v>
      </c>
      <c r="D68" s="1" t="s">
        <v>402</v>
      </c>
      <c r="E68" s="1" t="s">
        <v>412</v>
      </c>
      <c r="F68" s="1" t="s">
        <v>405</v>
      </c>
      <c r="G68" s="1" t="s">
        <v>411</v>
      </c>
      <c r="H68" s="1" t="s">
        <v>410</v>
      </c>
      <c r="I68" s="52" t="s">
        <v>63</v>
      </c>
      <c r="J68" s="1" t="s">
        <v>402</v>
      </c>
      <c r="K68" s="1" t="s">
        <v>446</v>
      </c>
      <c r="L68" s="1" t="s">
        <v>401</v>
      </c>
      <c r="M68" s="1" t="s">
        <v>400</v>
      </c>
      <c r="N68" s="41">
        <v>18000</v>
      </c>
      <c r="O68" s="40"/>
      <c r="P68" s="8" t="str">
        <f t="shared" si="0"/>
        <v>M00122106400000000000</v>
      </c>
      <c r="R68" s="8" t="str">
        <f t="shared" si="1"/>
        <v>2</v>
      </c>
    </row>
    <row r="69" spans="1:18" s="35" customFormat="1" ht="20.100000000000001" hidden="1" customHeight="1" x14ac:dyDescent="0.25">
      <c r="A69" s="5"/>
      <c r="B69" s="1" t="s">
        <v>409</v>
      </c>
      <c r="C69" s="1" t="s">
        <v>408</v>
      </c>
      <c r="D69" s="1" t="s">
        <v>402</v>
      </c>
      <c r="E69" s="1" t="s">
        <v>412</v>
      </c>
      <c r="F69" s="1" t="s">
        <v>405</v>
      </c>
      <c r="G69" s="1" t="s">
        <v>411</v>
      </c>
      <c r="H69" s="1" t="s">
        <v>410</v>
      </c>
      <c r="I69" s="52" t="s">
        <v>84</v>
      </c>
      <c r="J69" s="1" t="s">
        <v>402</v>
      </c>
      <c r="K69" s="1" t="s">
        <v>446</v>
      </c>
      <c r="L69" s="1" t="s">
        <v>401</v>
      </c>
      <c r="M69" s="1" t="s">
        <v>400</v>
      </c>
      <c r="N69" s="41">
        <v>27000</v>
      </c>
      <c r="O69" s="40"/>
      <c r="P69" s="8" t="str">
        <f t="shared" si="0"/>
        <v>M00125301400000000000</v>
      </c>
      <c r="R69" s="8" t="str">
        <f t="shared" si="1"/>
        <v>2</v>
      </c>
    </row>
    <row r="70" spans="1:18" s="35" customFormat="1" ht="20.100000000000001" hidden="1" customHeight="1" x14ac:dyDescent="0.25">
      <c r="A70" s="5"/>
      <c r="B70" s="1" t="s">
        <v>409</v>
      </c>
      <c r="C70" s="1" t="s">
        <v>408</v>
      </c>
      <c r="D70" s="1" t="s">
        <v>402</v>
      </c>
      <c r="E70" s="1" t="s">
        <v>412</v>
      </c>
      <c r="F70" s="1" t="s">
        <v>405</v>
      </c>
      <c r="G70" s="1" t="s">
        <v>411</v>
      </c>
      <c r="H70" s="1" t="s">
        <v>410</v>
      </c>
      <c r="I70" s="52" t="s">
        <v>85</v>
      </c>
      <c r="J70" s="1" t="s">
        <v>402</v>
      </c>
      <c r="K70" s="1" t="s">
        <v>446</v>
      </c>
      <c r="L70" s="1" t="s">
        <v>401</v>
      </c>
      <c r="M70" s="1" t="s">
        <v>400</v>
      </c>
      <c r="N70" s="41">
        <v>1000</v>
      </c>
      <c r="O70" s="40"/>
      <c r="P70" s="8" t="str">
        <f t="shared" si="0"/>
        <v>M00125401400000000000</v>
      </c>
      <c r="R70" s="8" t="str">
        <f t="shared" si="1"/>
        <v>2</v>
      </c>
    </row>
    <row r="71" spans="1:18" s="35" customFormat="1" ht="20.100000000000001" hidden="1" customHeight="1" x14ac:dyDescent="0.25">
      <c r="A71" s="5"/>
      <c r="B71" s="1" t="s">
        <v>409</v>
      </c>
      <c r="C71" s="1" t="s">
        <v>408</v>
      </c>
      <c r="D71" s="1" t="s">
        <v>402</v>
      </c>
      <c r="E71" s="1" t="s">
        <v>412</v>
      </c>
      <c r="F71" s="1" t="s">
        <v>405</v>
      </c>
      <c r="G71" s="1" t="s">
        <v>411</v>
      </c>
      <c r="H71" s="1" t="s">
        <v>410</v>
      </c>
      <c r="I71" s="52" t="s">
        <v>17</v>
      </c>
      <c r="J71" s="1" t="s">
        <v>402</v>
      </c>
      <c r="K71" s="1" t="s">
        <v>446</v>
      </c>
      <c r="L71" s="1" t="s">
        <v>401</v>
      </c>
      <c r="M71" s="1" t="s">
        <v>400</v>
      </c>
      <c r="N71" s="41">
        <v>67000</v>
      </c>
      <c r="O71" s="40"/>
      <c r="P71" s="8" t="str">
        <f t="shared" si="0"/>
        <v>M00126102400000000000</v>
      </c>
      <c r="R71" s="8" t="str">
        <f t="shared" si="1"/>
        <v>2</v>
      </c>
    </row>
    <row r="72" spans="1:18" s="35" customFormat="1" ht="20.100000000000001" hidden="1" customHeight="1" x14ac:dyDescent="0.25">
      <c r="A72" s="5"/>
      <c r="B72" s="1" t="s">
        <v>409</v>
      </c>
      <c r="C72" s="1" t="s">
        <v>408</v>
      </c>
      <c r="D72" s="1" t="s">
        <v>402</v>
      </c>
      <c r="E72" s="1" t="s">
        <v>412</v>
      </c>
      <c r="F72" s="1" t="s">
        <v>405</v>
      </c>
      <c r="G72" s="1" t="s">
        <v>411</v>
      </c>
      <c r="H72" s="1" t="s">
        <v>410</v>
      </c>
      <c r="I72" s="52" t="s">
        <v>88</v>
      </c>
      <c r="J72" s="1" t="s">
        <v>402</v>
      </c>
      <c r="K72" s="1" t="s">
        <v>446</v>
      </c>
      <c r="L72" s="1" t="s">
        <v>401</v>
      </c>
      <c r="M72" s="1" t="s">
        <v>400</v>
      </c>
      <c r="N72" s="41">
        <v>2000</v>
      </c>
      <c r="O72" s="40"/>
      <c r="P72" s="8" t="str">
        <f t="shared" ref="P72:P135" si="2">+CONCATENATE(H72,I72,K72,M72)</f>
        <v>M00127201400000000000</v>
      </c>
      <c r="R72" s="8" t="str">
        <f t="shared" ref="R72:R135" si="3">+MID(I72,1,1)</f>
        <v>2</v>
      </c>
    </row>
    <row r="73" spans="1:18" s="35" customFormat="1" ht="20.100000000000001" hidden="1" customHeight="1" x14ac:dyDescent="0.25">
      <c r="A73" s="5"/>
      <c r="B73" s="1" t="s">
        <v>409</v>
      </c>
      <c r="C73" s="1" t="s">
        <v>408</v>
      </c>
      <c r="D73" s="1" t="s">
        <v>402</v>
      </c>
      <c r="E73" s="1" t="s">
        <v>412</v>
      </c>
      <c r="F73" s="1" t="s">
        <v>405</v>
      </c>
      <c r="G73" s="1" t="s">
        <v>411</v>
      </c>
      <c r="H73" s="1" t="s">
        <v>410</v>
      </c>
      <c r="I73" s="52" t="s">
        <v>64</v>
      </c>
      <c r="J73" s="1" t="s">
        <v>402</v>
      </c>
      <c r="K73" s="1" t="s">
        <v>446</v>
      </c>
      <c r="L73" s="1" t="s">
        <v>401</v>
      </c>
      <c r="M73" s="1" t="s">
        <v>400</v>
      </c>
      <c r="N73" s="41">
        <v>22000</v>
      </c>
      <c r="O73" s="40"/>
      <c r="P73" s="8" t="str">
        <f t="shared" si="2"/>
        <v>M00127301400000000000</v>
      </c>
      <c r="R73" s="8" t="str">
        <f t="shared" si="3"/>
        <v>2</v>
      </c>
    </row>
    <row r="74" spans="1:18" s="35" customFormat="1" ht="20.100000000000001" customHeight="1" x14ac:dyDescent="0.25">
      <c r="A74" s="5"/>
      <c r="B74" s="1" t="s">
        <v>409</v>
      </c>
      <c r="C74" s="1" t="s">
        <v>408</v>
      </c>
      <c r="D74" s="1" t="s">
        <v>402</v>
      </c>
      <c r="E74" s="1" t="s">
        <v>412</v>
      </c>
      <c r="F74" s="1" t="s">
        <v>405</v>
      </c>
      <c r="G74" s="1" t="s">
        <v>411</v>
      </c>
      <c r="H74" s="1" t="s">
        <v>410</v>
      </c>
      <c r="I74" s="52" t="s">
        <v>37</v>
      </c>
      <c r="J74" s="1" t="s">
        <v>402</v>
      </c>
      <c r="K74" s="1" t="s">
        <v>446</v>
      </c>
      <c r="L74" s="1" t="s">
        <v>401</v>
      </c>
      <c r="M74" s="1" t="s">
        <v>400</v>
      </c>
      <c r="N74" s="41">
        <v>6000</v>
      </c>
      <c r="O74" s="40"/>
      <c r="P74" s="8" t="str">
        <f t="shared" si="2"/>
        <v>M00131301400000000000</v>
      </c>
      <c r="R74" s="8" t="str">
        <f t="shared" si="3"/>
        <v>3</v>
      </c>
    </row>
    <row r="75" spans="1:18" s="35" customFormat="1" ht="20.100000000000001" customHeight="1" x14ac:dyDescent="0.25">
      <c r="A75" s="5"/>
      <c r="B75" s="1" t="s">
        <v>409</v>
      </c>
      <c r="C75" s="1" t="s">
        <v>408</v>
      </c>
      <c r="D75" s="1" t="s">
        <v>402</v>
      </c>
      <c r="E75" s="1" t="s">
        <v>412</v>
      </c>
      <c r="F75" s="1" t="s">
        <v>405</v>
      </c>
      <c r="G75" s="1" t="s">
        <v>411</v>
      </c>
      <c r="H75" s="1" t="s">
        <v>410</v>
      </c>
      <c r="I75" s="52" t="s">
        <v>50</v>
      </c>
      <c r="J75" s="1" t="s">
        <v>402</v>
      </c>
      <c r="K75" s="1" t="s">
        <v>446</v>
      </c>
      <c r="L75" s="1" t="s">
        <v>401</v>
      </c>
      <c r="M75" s="1" t="s">
        <v>400</v>
      </c>
      <c r="N75" s="41">
        <v>20456</v>
      </c>
      <c r="O75" s="40"/>
      <c r="P75" s="8" t="str">
        <f t="shared" si="2"/>
        <v>M00131401400000000000</v>
      </c>
      <c r="R75" s="8" t="str">
        <f t="shared" si="3"/>
        <v>3</v>
      </c>
    </row>
    <row r="76" spans="1:18" s="35" customFormat="1" ht="20.100000000000001" customHeight="1" x14ac:dyDescent="0.25">
      <c r="A76" s="5"/>
      <c r="B76" s="1" t="s">
        <v>409</v>
      </c>
      <c r="C76" s="1" t="s">
        <v>408</v>
      </c>
      <c r="D76" s="1" t="s">
        <v>402</v>
      </c>
      <c r="E76" s="1" t="s">
        <v>412</v>
      </c>
      <c r="F76" s="1" t="s">
        <v>405</v>
      </c>
      <c r="G76" s="1" t="s">
        <v>411</v>
      </c>
      <c r="H76" s="1" t="s">
        <v>410</v>
      </c>
      <c r="I76" s="52" t="s">
        <v>51</v>
      </c>
      <c r="J76" s="1" t="s">
        <v>402</v>
      </c>
      <c r="K76" s="1" t="s">
        <v>446</v>
      </c>
      <c r="L76" s="1" t="s">
        <v>401</v>
      </c>
      <c r="M76" s="1" t="s">
        <v>400</v>
      </c>
      <c r="N76" s="41">
        <v>40026</v>
      </c>
      <c r="O76" s="40"/>
      <c r="P76" s="8" t="str">
        <f t="shared" si="2"/>
        <v>M00131601400000000000</v>
      </c>
      <c r="R76" s="8" t="str">
        <f t="shared" si="3"/>
        <v>3</v>
      </c>
    </row>
    <row r="77" spans="1:18" s="35" customFormat="1" ht="20.100000000000001" customHeight="1" x14ac:dyDescent="0.25">
      <c r="A77" s="5"/>
      <c r="B77" s="1" t="s">
        <v>409</v>
      </c>
      <c r="C77" s="1" t="s">
        <v>408</v>
      </c>
      <c r="D77" s="1" t="s">
        <v>402</v>
      </c>
      <c r="E77" s="1" t="s">
        <v>412</v>
      </c>
      <c r="F77" s="1" t="s">
        <v>405</v>
      </c>
      <c r="G77" s="1" t="s">
        <v>411</v>
      </c>
      <c r="H77" s="1" t="s">
        <v>410</v>
      </c>
      <c r="I77" s="52" t="s">
        <v>38</v>
      </c>
      <c r="J77" s="1" t="s">
        <v>402</v>
      </c>
      <c r="K77" s="1" t="s">
        <v>446</v>
      </c>
      <c r="L77" s="1" t="s">
        <v>401</v>
      </c>
      <c r="M77" s="1" t="s">
        <v>400</v>
      </c>
      <c r="N77" s="41">
        <v>25238</v>
      </c>
      <c r="O77" s="40"/>
      <c r="P77" s="8" t="str">
        <f t="shared" si="2"/>
        <v>M00131701400000000000</v>
      </c>
      <c r="R77" s="8" t="str">
        <f t="shared" si="3"/>
        <v>3</v>
      </c>
    </row>
    <row r="78" spans="1:18" s="35" customFormat="1" ht="20.100000000000001" customHeight="1" x14ac:dyDescent="0.25">
      <c r="A78" s="5"/>
      <c r="B78" s="1" t="s">
        <v>409</v>
      </c>
      <c r="C78" s="1" t="s">
        <v>408</v>
      </c>
      <c r="D78" s="1" t="s">
        <v>402</v>
      </c>
      <c r="E78" s="1" t="s">
        <v>412</v>
      </c>
      <c r="F78" s="1" t="s">
        <v>405</v>
      </c>
      <c r="G78" s="1" t="s">
        <v>411</v>
      </c>
      <c r="H78" s="1" t="s">
        <v>410</v>
      </c>
      <c r="I78" s="52" t="s">
        <v>52</v>
      </c>
      <c r="J78" s="1" t="s">
        <v>402</v>
      </c>
      <c r="K78" s="1" t="s">
        <v>446</v>
      </c>
      <c r="L78" s="1" t="s">
        <v>401</v>
      </c>
      <c r="M78" s="1" t="s">
        <v>400</v>
      </c>
      <c r="N78" s="41">
        <v>2000</v>
      </c>
      <c r="O78" s="40"/>
      <c r="P78" s="8" t="str">
        <f t="shared" si="2"/>
        <v>M00131801400000000000</v>
      </c>
      <c r="R78" s="8" t="str">
        <f t="shared" si="3"/>
        <v>3</v>
      </c>
    </row>
    <row r="79" spans="1:18" s="35" customFormat="1" ht="20.100000000000001" customHeight="1" x14ac:dyDescent="0.25">
      <c r="A79" s="5"/>
      <c r="B79" s="1" t="s">
        <v>409</v>
      </c>
      <c r="C79" s="1" t="s">
        <v>408</v>
      </c>
      <c r="D79" s="1" t="s">
        <v>402</v>
      </c>
      <c r="E79" s="1" t="s">
        <v>412</v>
      </c>
      <c r="F79" s="1" t="s">
        <v>405</v>
      </c>
      <c r="G79" s="1" t="s">
        <v>411</v>
      </c>
      <c r="H79" s="1" t="s">
        <v>410</v>
      </c>
      <c r="I79" s="52" t="s">
        <v>54</v>
      </c>
      <c r="J79" s="1" t="s">
        <v>402</v>
      </c>
      <c r="K79" s="1" t="s">
        <v>446</v>
      </c>
      <c r="L79" s="1" t="s">
        <v>401</v>
      </c>
      <c r="M79" s="1" t="s">
        <v>400</v>
      </c>
      <c r="N79" s="41">
        <v>66219</v>
      </c>
      <c r="O79" s="40"/>
      <c r="P79" s="8" t="str">
        <f t="shared" si="2"/>
        <v>M00132701400000000000</v>
      </c>
      <c r="R79" s="8" t="str">
        <f t="shared" si="3"/>
        <v>3</v>
      </c>
    </row>
    <row r="80" spans="1:18" s="35" customFormat="1" ht="20.100000000000001" customHeight="1" x14ac:dyDescent="0.25">
      <c r="A80" s="5"/>
      <c r="B80" s="1" t="s">
        <v>409</v>
      </c>
      <c r="C80" s="1" t="s">
        <v>408</v>
      </c>
      <c r="D80" s="1" t="s">
        <v>402</v>
      </c>
      <c r="E80" s="1" t="s">
        <v>412</v>
      </c>
      <c r="F80" s="1" t="s">
        <v>405</v>
      </c>
      <c r="G80" s="1" t="s">
        <v>411</v>
      </c>
      <c r="H80" s="1" t="s">
        <v>410</v>
      </c>
      <c r="I80" s="52" t="s">
        <v>55</v>
      </c>
      <c r="J80" s="1" t="s">
        <v>402</v>
      </c>
      <c r="K80" s="1" t="s">
        <v>446</v>
      </c>
      <c r="L80" s="1" t="s">
        <v>401</v>
      </c>
      <c r="M80" s="1" t="s">
        <v>400</v>
      </c>
      <c r="N80" s="41">
        <v>212000</v>
      </c>
      <c r="O80" s="40"/>
      <c r="P80" s="8" t="str">
        <f t="shared" si="2"/>
        <v>M00133104400000000000</v>
      </c>
      <c r="R80" s="8" t="str">
        <f t="shared" si="3"/>
        <v>3</v>
      </c>
    </row>
    <row r="81" spans="1:18" s="35" customFormat="1" ht="20.100000000000001" customHeight="1" x14ac:dyDescent="0.25">
      <c r="A81" s="5"/>
      <c r="B81" s="1" t="s">
        <v>409</v>
      </c>
      <c r="C81" s="1" t="s">
        <v>408</v>
      </c>
      <c r="D81" s="1" t="s">
        <v>402</v>
      </c>
      <c r="E81" s="1" t="s">
        <v>412</v>
      </c>
      <c r="F81" s="1" t="s">
        <v>405</v>
      </c>
      <c r="G81" s="1" t="s">
        <v>411</v>
      </c>
      <c r="H81" s="1" t="s">
        <v>410</v>
      </c>
      <c r="I81" s="52" t="s">
        <v>56</v>
      </c>
      <c r="J81" s="1" t="s">
        <v>402</v>
      </c>
      <c r="K81" s="1" t="s">
        <v>446</v>
      </c>
      <c r="L81" s="1" t="s">
        <v>401</v>
      </c>
      <c r="M81" s="1" t="s">
        <v>400</v>
      </c>
      <c r="N81" s="41">
        <v>106000</v>
      </c>
      <c r="O81" s="40"/>
      <c r="P81" s="8" t="str">
        <f t="shared" si="2"/>
        <v>M00133301400000000000</v>
      </c>
      <c r="R81" s="8" t="str">
        <f t="shared" si="3"/>
        <v>3</v>
      </c>
    </row>
    <row r="82" spans="1:18" s="35" customFormat="1" ht="20.100000000000001" customHeight="1" x14ac:dyDescent="0.25">
      <c r="A82" s="5"/>
      <c r="B82" s="1" t="s">
        <v>409</v>
      </c>
      <c r="C82" s="1" t="s">
        <v>408</v>
      </c>
      <c r="D82" s="1" t="s">
        <v>402</v>
      </c>
      <c r="E82" s="1" t="s">
        <v>412</v>
      </c>
      <c r="F82" s="1" t="s">
        <v>405</v>
      </c>
      <c r="G82" s="1" t="s">
        <v>411</v>
      </c>
      <c r="H82" s="1" t="s">
        <v>410</v>
      </c>
      <c r="I82" s="52" t="s">
        <v>57</v>
      </c>
      <c r="J82" s="1" t="s">
        <v>402</v>
      </c>
      <c r="K82" s="1" t="s">
        <v>446</v>
      </c>
      <c r="L82" s="1" t="s">
        <v>401</v>
      </c>
      <c r="M82" s="1" t="s">
        <v>400</v>
      </c>
      <c r="N82" s="41">
        <v>160000</v>
      </c>
      <c r="O82" s="40"/>
      <c r="P82" s="8" t="str">
        <f t="shared" si="2"/>
        <v>M00133401400000000000</v>
      </c>
      <c r="R82" s="8" t="str">
        <f t="shared" si="3"/>
        <v>3</v>
      </c>
    </row>
    <row r="83" spans="1:18" s="35" customFormat="1" ht="20.100000000000001" customHeight="1" x14ac:dyDescent="0.25">
      <c r="A83" s="5"/>
      <c r="B83" s="1" t="s">
        <v>409</v>
      </c>
      <c r="C83" s="1" t="s">
        <v>408</v>
      </c>
      <c r="D83" s="1" t="s">
        <v>402</v>
      </c>
      <c r="E83" s="1" t="s">
        <v>412</v>
      </c>
      <c r="F83" s="1" t="s">
        <v>405</v>
      </c>
      <c r="G83" s="1" t="s">
        <v>411</v>
      </c>
      <c r="H83" s="1" t="s">
        <v>410</v>
      </c>
      <c r="I83" s="52" t="s">
        <v>58</v>
      </c>
      <c r="J83" s="1" t="s">
        <v>402</v>
      </c>
      <c r="K83" s="1" t="s">
        <v>446</v>
      </c>
      <c r="L83" s="1" t="s">
        <v>401</v>
      </c>
      <c r="M83" s="1" t="s">
        <v>400</v>
      </c>
      <c r="N83" s="41">
        <v>165000</v>
      </c>
      <c r="O83" s="40"/>
      <c r="P83" s="8" t="str">
        <f t="shared" si="2"/>
        <v>M00133602400000000000</v>
      </c>
      <c r="R83" s="8" t="str">
        <f t="shared" si="3"/>
        <v>3</v>
      </c>
    </row>
    <row r="84" spans="1:18" s="35" customFormat="1" ht="20.100000000000001" customHeight="1" x14ac:dyDescent="0.25">
      <c r="A84" s="5"/>
      <c r="B84" s="1" t="s">
        <v>409</v>
      </c>
      <c r="C84" s="1" t="s">
        <v>408</v>
      </c>
      <c r="D84" s="1" t="s">
        <v>402</v>
      </c>
      <c r="E84" s="1" t="s">
        <v>412</v>
      </c>
      <c r="F84" s="1" t="s">
        <v>405</v>
      </c>
      <c r="G84" s="1" t="s">
        <v>411</v>
      </c>
      <c r="H84" s="1" t="s">
        <v>410</v>
      </c>
      <c r="I84" s="52" t="s">
        <v>20</v>
      </c>
      <c r="J84" s="1" t="s">
        <v>402</v>
      </c>
      <c r="K84" s="1" t="s">
        <v>402</v>
      </c>
      <c r="L84" s="1" t="s">
        <v>401</v>
      </c>
      <c r="M84" s="1" t="s">
        <v>400</v>
      </c>
      <c r="N84" s="41">
        <v>62084</v>
      </c>
      <c r="O84" s="40"/>
      <c r="P84" s="8" t="str">
        <f t="shared" si="2"/>
        <v>M00133801100000000000</v>
      </c>
      <c r="R84" s="8" t="str">
        <f t="shared" si="3"/>
        <v>3</v>
      </c>
    </row>
    <row r="85" spans="1:18" s="35" customFormat="1" ht="20.100000000000001" customHeight="1" x14ac:dyDescent="0.25">
      <c r="A85" s="5"/>
      <c r="B85" s="1" t="s">
        <v>409</v>
      </c>
      <c r="C85" s="1" t="s">
        <v>408</v>
      </c>
      <c r="D85" s="1" t="s">
        <v>402</v>
      </c>
      <c r="E85" s="1" t="s">
        <v>412</v>
      </c>
      <c r="F85" s="1" t="s">
        <v>405</v>
      </c>
      <c r="G85" s="1" t="s">
        <v>411</v>
      </c>
      <c r="H85" s="1" t="s">
        <v>410</v>
      </c>
      <c r="I85" s="52" t="s">
        <v>101</v>
      </c>
      <c r="J85" s="1" t="s">
        <v>402</v>
      </c>
      <c r="K85" s="1" t="s">
        <v>446</v>
      </c>
      <c r="L85" s="1" t="s">
        <v>401</v>
      </c>
      <c r="M85" s="1" t="s">
        <v>400</v>
      </c>
      <c r="N85" s="41">
        <v>295000</v>
      </c>
      <c r="O85" s="40"/>
      <c r="P85" s="8" t="str">
        <f t="shared" si="2"/>
        <v>M00133903400000000000</v>
      </c>
      <c r="R85" s="8" t="str">
        <f t="shared" si="3"/>
        <v>3</v>
      </c>
    </row>
    <row r="86" spans="1:18" s="35" customFormat="1" ht="20.100000000000001" customHeight="1" x14ac:dyDescent="0.25">
      <c r="A86" s="5"/>
      <c r="B86" s="1" t="s">
        <v>409</v>
      </c>
      <c r="C86" s="1" t="s">
        <v>408</v>
      </c>
      <c r="D86" s="1" t="s">
        <v>402</v>
      </c>
      <c r="E86" s="1" t="s">
        <v>412</v>
      </c>
      <c r="F86" s="1" t="s">
        <v>405</v>
      </c>
      <c r="G86" s="1" t="s">
        <v>411</v>
      </c>
      <c r="H86" s="1" t="s">
        <v>410</v>
      </c>
      <c r="I86" s="52" t="s">
        <v>447</v>
      </c>
      <c r="J86" s="1" t="s">
        <v>402</v>
      </c>
      <c r="K86" s="1" t="s">
        <v>446</v>
      </c>
      <c r="L86" s="1" t="s">
        <v>401</v>
      </c>
      <c r="M86" s="1" t="s">
        <v>400</v>
      </c>
      <c r="N86" s="41">
        <v>151000</v>
      </c>
      <c r="O86" s="40"/>
      <c r="P86" s="8" t="str">
        <f t="shared" si="2"/>
        <v>M00134101400000000000</v>
      </c>
      <c r="R86" s="8" t="str">
        <f t="shared" si="3"/>
        <v>3</v>
      </c>
    </row>
    <row r="87" spans="1:18" s="35" customFormat="1" ht="20.100000000000001" customHeight="1" x14ac:dyDescent="0.25">
      <c r="A87" s="5"/>
      <c r="B87" s="1" t="s">
        <v>409</v>
      </c>
      <c r="C87" s="1" t="s">
        <v>408</v>
      </c>
      <c r="D87" s="1" t="s">
        <v>402</v>
      </c>
      <c r="E87" s="1" t="s">
        <v>412</v>
      </c>
      <c r="F87" s="1" t="s">
        <v>405</v>
      </c>
      <c r="G87" s="1" t="s">
        <v>411</v>
      </c>
      <c r="H87" s="1" t="s">
        <v>410</v>
      </c>
      <c r="I87" s="52" t="s">
        <v>21</v>
      </c>
      <c r="J87" s="1" t="s">
        <v>402</v>
      </c>
      <c r="K87" s="1" t="s">
        <v>446</v>
      </c>
      <c r="L87" s="1" t="s">
        <v>401</v>
      </c>
      <c r="M87" s="1" t="s">
        <v>400</v>
      </c>
      <c r="N87" s="41">
        <v>79000</v>
      </c>
      <c r="O87" s="40"/>
      <c r="P87" s="8" t="str">
        <f t="shared" si="2"/>
        <v>M00134501400000000000</v>
      </c>
      <c r="R87" s="8" t="str">
        <f t="shared" si="3"/>
        <v>3</v>
      </c>
    </row>
    <row r="88" spans="1:18" s="35" customFormat="1" ht="20.100000000000001" customHeight="1" x14ac:dyDescent="0.25">
      <c r="A88" s="5"/>
      <c r="B88" s="1" t="s">
        <v>409</v>
      </c>
      <c r="C88" s="1" t="s">
        <v>408</v>
      </c>
      <c r="D88" s="1" t="s">
        <v>402</v>
      </c>
      <c r="E88" s="1" t="s">
        <v>412</v>
      </c>
      <c r="F88" s="1" t="s">
        <v>405</v>
      </c>
      <c r="G88" s="1" t="s">
        <v>411</v>
      </c>
      <c r="H88" s="1" t="s">
        <v>410</v>
      </c>
      <c r="I88" s="52" t="s">
        <v>59</v>
      </c>
      <c r="J88" s="1" t="s">
        <v>402</v>
      </c>
      <c r="K88" s="1" t="s">
        <v>446</v>
      </c>
      <c r="L88" s="1" t="s">
        <v>401</v>
      </c>
      <c r="M88" s="1" t="s">
        <v>400</v>
      </c>
      <c r="N88" s="41">
        <v>189000</v>
      </c>
      <c r="O88" s="40"/>
      <c r="P88" s="8" t="str">
        <f t="shared" si="2"/>
        <v>M00135101400000000000</v>
      </c>
      <c r="R88" s="8" t="str">
        <f t="shared" si="3"/>
        <v>3</v>
      </c>
    </row>
    <row r="89" spans="1:18" s="35" customFormat="1" ht="20.100000000000001" customHeight="1" x14ac:dyDescent="0.25">
      <c r="A89" s="5"/>
      <c r="B89" s="1" t="s">
        <v>409</v>
      </c>
      <c r="C89" s="1" t="s">
        <v>408</v>
      </c>
      <c r="D89" s="1" t="s">
        <v>402</v>
      </c>
      <c r="E89" s="1" t="s">
        <v>412</v>
      </c>
      <c r="F89" s="1" t="s">
        <v>405</v>
      </c>
      <c r="G89" s="1" t="s">
        <v>411</v>
      </c>
      <c r="H89" s="1" t="s">
        <v>410</v>
      </c>
      <c r="I89" s="52" t="s">
        <v>41</v>
      </c>
      <c r="J89" s="1" t="s">
        <v>402</v>
      </c>
      <c r="K89" s="1" t="s">
        <v>446</v>
      </c>
      <c r="L89" s="1" t="s">
        <v>401</v>
      </c>
      <c r="M89" s="1" t="s">
        <v>400</v>
      </c>
      <c r="N89" s="41">
        <v>242000</v>
      </c>
      <c r="O89" s="40"/>
      <c r="P89" s="8" t="str">
        <f t="shared" si="2"/>
        <v>M00135301400000000000</v>
      </c>
      <c r="R89" s="8" t="str">
        <f t="shared" si="3"/>
        <v>3</v>
      </c>
    </row>
    <row r="90" spans="1:18" s="35" customFormat="1" ht="20.100000000000001" customHeight="1" x14ac:dyDescent="0.25">
      <c r="A90" s="5"/>
      <c r="B90" s="1" t="s">
        <v>409</v>
      </c>
      <c r="C90" s="1" t="s">
        <v>408</v>
      </c>
      <c r="D90" s="1" t="s">
        <v>402</v>
      </c>
      <c r="E90" s="1" t="s">
        <v>412</v>
      </c>
      <c r="F90" s="1" t="s">
        <v>405</v>
      </c>
      <c r="G90" s="1" t="s">
        <v>411</v>
      </c>
      <c r="H90" s="1" t="s">
        <v>410</v>
      </c>
      <c r="I90" s="52" t="s">
        <v>43</v>
      </c>
      <c r="J90" s="1" t="s">
        <v>402</v>
      </c>
      <c r="K90" s="1" t="s">
        <v>446</v>
      </c>
      <c r="L90" s="1" t="s">
        <v>401</v>
      </c>
      <c r="M90" s="1" t="s">
        <v>400</v>
      </c>
      <c r="N90" s="41">
        <v>90000</v>
      </c>
      <c r="O90" s="40"/>
      <c r="P90" s="8" t="str">
        <f t="shared" si="2"/>
        <v>M00135701400000000000</v>
      </c>
      <c r="R90" s="8" t="str">
        <f t="shared" si="3"/>
        <v>3</v>
      </c>
    </row>
    <row r="91" spans="1:18" s="35" customFormat="1" ht="20.100000000000001" customHeight="1" x14ac:dyDescent="0.25">
      <c r="A91" s="5"/>
      <c r="B91" s="1" t="s">
        <v>409</v>
      </c>
      <c r="C91" s="1" t="s">
        <v>408</v>
      </c>
      <c r="D91" s="1" t="s">
        <v>402</v>
      </c>
      <c r="E91" s="1" t="s">
        <v>412</v>
      </c>
      <c r="F91" s="1" t="s">
        <v>405</v>
      </c>
      <c r="G91" s="1" t="s">
        <v>411</v>
      </c>
      <c r="H91" s="1" t="s">
        <v>410</v>
      </c>
      <c r="I91" s="52" t="s">
        <v>44</v>
      </c>
      <c r="J91" s="1" t="s">
        <v>402</v>
      </c>
      <c r="K91" s="1" t="s">
        <v>402</v>
      </c>
      <c r="L91" s="1" t="s">
        <v>401</v>
      </c>
      <c r="M91" s="1" t="s">
        <v>400</v>
      </c>
      <c r="N91" s="41">
        <v>100789</v>
      </c>
      <c r="O91" s="40"/>
      <c r="P91" s="8" t="str">
        <f t="shared" si="2"/>
        <v>M00135801100000000000</v>
      </c>
      <c r="R91" s="8" t="str">
        <f t="shared" si="3"/>
        <v>3</v>
      </c>
    </row>
    <row r="92" spans="1:18" s="35" customFormat="1" ht="20.100000000000001" customHeight="1" x14ac:dyDescent="0.25">
      <c r="A92" s="5"/>
      <c r="B92" s="1" t="s">
        <v>409</v>
      </c>
      <c r="C92" s="1" t="s">
        <v>408</v>
      </c>
      <c r="D92" s="1" t="s">
        <v>402</v>
      </c>
      <c r="E92" s="1" t="s">
        <v>412</v>
      </c>
      <c r="F92" s="1" t="s">
        <v>405</v>
      </c>
      <c r="G92" s="1" t="s">
        <v>411</v>
      </c>
      <c r="H92" s="1" t="s">
        <v>410</v>
      </c>
      <c r="I92" s="52" t="s">
        <v>45</v>
      </c>
      <c r="J92" s="1" t="s">
        <v>402</v>
      </c>
      <c r="K92" s="1" t="s">
        <v>402</v>
      </c>
      <c r="L92" s="1" t="s">
        <v>401</v>
      </c>
      <c r="M92" s="1" t="s">
        <v>400</v>
      </c>
      <c r="N92" s="41">
        <v>145835</v>
      </c>
      <c r="O92" s="40"/>
      <c r="P92" s="8" t="str">
        <f t="shared" si="2"/>
        <v>M00135901100000000000</v>
      </c>
      <c r="R92" s="8" t="str">
        <f t="shared" si="3"/>
        <v>3</v>
      </c>
    </row>
    <row r="93" spans="1:18" s="35" customFormat="1" ht="20.100000000000001" customHeight="1" x14ac:dyDescent="0.25">
      <c r="A93" s="5"/>
      <c r="B93" s="1" t="s">
        <v>409</v>
      </c>
      <c r="C93" s="1" t="s">
        <v>408</v>
      </c>
      <c r="D93" s="1" t="s">
        <v>402</v>
      </c>
      <c r="E93" s="1" t="s">
        <v>412</v>
      </c>
      <c r="F93" s="1" t="s">
        <v>405</v>
      </c>
      <c r="G93" s="1" t="s">
        <v>411</v>
      </c>
      <c r="H93" s="1" t="s">
        <v>410</v>
      </c>
      <c r="I93" s="52" t="s">
        <v>61</v>
      </c>
      <c r="J93" s="1" t="s">
        <v>402</v>
      </c>
      <c r="K93" s="1" t="s">
        <v>446</v>
      </c>
      <c r="L93" s="1" t="s">
        <v>401</v>
      </c>
      <c r="M93" s="1" t="s">
        <v>400</v>
      </c>
      <c r="N93" s="41">
        <v>50000</v>
      </c>
      <c r="O93" s="40"/>
      <c r="P93" s="8" t="str">
        <f t="shared" si="2"/>
        <v>M00137204400000000000</v>
      </c>
      <c r="R93" s="8" t="str">
        <f t="shared" si="3"/>
        <v>3</v>
      </c>
    </row>
    <row r="94" spans="1:18" s="35" customFormat="1" ht="20.100000000000001" customHeight="1" x14ac:dyDescent="0.25">
      <c r="A94" s="5"/>
      <c r="B94" s="1" t="s">
        <v>409</v>
      </c>
      <c r="C94" s="1" t="s">
        <v>408</v>
      </c>
      <c r="D94" s="1" t="s">
        <v>402</v>
      </c>
      <c r="E94" s="1" t="s">
        <v>412</v>
      </c>
      <c r="F94" s="1" t="s">
        <v>405</v>
      </c>
      <c r="G94" s="1" t="s">
        <v>411</v>
      </c>
      <c r="H94" s="1" t="s">
        <v>410</v>
      </c>
      <c r="I94" s="52" t="s">
        <v>62</v>
      </c>
      <c r="J94" s="1" t="s">
        <v>402</v>
      </c>
      <c r="K94" s="1" t="s">
        <v>446</v>
      </c>
      <c r="L94" s="1" t="s">
        <v>401</v>
      </c>
      <c r="M94" s="1" t="s">
        <v>400</v>
      </c>
      <c r="N94" s="41">
        <v>100000</v>
      </c>
      <c r="O94" s="40"/>
      <c r="P94" s="8" t="str">
        <f t="shared" si="2"/>
        <v>M00137504400000000000</v>
      </c>
      <c r="R94" s="8" t="str">
        <f t="shared" si="3"/>
        <v>3</v>
      </c>
    </row>
    <row r="95" spans="1:18" s="35" customFormat="1" ht="20.100000000000001" customHeight="1" x14ac:dyDescent="0.25">
      <c r="A95" s="5"/>
      <c r="B95" s="1" t="s">
        <v>409</v>
      </c>
      <c r="C95" s="1" t="s">
        <v>408</v>
      </c>
      <c r="D95" s="1" t="s">
        <v>402</v>
      </c>
      <c r="E95" s="1" t="s">
        <v>412</v>
      </c>
      <c r="F95" s="1" t="s">
        <v>405</v>
      </c>
      <c r="G95" s="1" t="s">
        <v>411</v>
      </c>
      <c r="H95" s="1" t="s">
        <v>410</v>
      </c>
      <c r="I95" s="52" t="s">
        <v>71</v>
      </c>
      <c r="J95" s="1" t="s">
        <v>402</v>
      </c>
      <c r="K95" s="1" t="s">
        <v>446</v>
      </c>
      <c r="L95" s="1" t="s">
        <v>401</v>
      </c>
      <c r="M95" s="1" t="s">
        <v>400</v>
      </c>
      <c r="N95" s="41">
        <v>10000</v>
      </c>
      <c r="O95" s="40"/>
      <c r="P95" s="8" t="str">
        <f t="shared" si="2"/>
        <v>M00139202400000000000</v>
      </c>
      <c r="R95" s="8" t="str">
        <f t="shared" si="3"/>
        <v>3</v>
      </c>
    </row>
    <row r="96" spans="1:18" s="35" customFormat="1" ht="20.100000000000001" customHeight="1" x14ac:dyDescent="0.25">
      <c r="A96" s="5"/>
      <c r="B96" s="1" t="s">
        <v>409</v>
      </c>
      <c r="C96" s="1" t="s">
        <v>408</v>
      </c>
      <c r="D96" s="1" t="s">
        <v>402</v>
      </c>
      <c r="E96" s="1" t="s">
        <v>412</v>
      </c>
      <c r="F96" s="1" t="s">
        <v>405</v>
      </c>
      <c r="G96" s="1" t="s">
        <v>411</v>
      </c>
      <c r="H96" s="1" t="s">
        <v>410</v>
      </c>
      <c r="I96" s="52" t="s">
        <v>22</v>
      </c>
      <c r="J96" s="1" t="s">
        <v>402</v>
      </c>
      <c r="K96" s="1" t="s">
        <v>402</v>
      </c>
      <c r="L96" s="1" t="s">
        <v>401</v>
      </c>
      <c r="M96" s="1" t="s">
        <v>400</v>
      </c>
      <c r="N96" s="41">
        <v>164645</v>
      </c>
      <c r="O96" s="40"/>
      <c r="P96" s="8" t="str">
        <f t="shared" si="2"/>
        <v>M00139801100000000000</v>
      </c>
      <c r="R96" s="8" t="str">
        <f t="shared" si="3"/>
        <v>3</v>
      </c>
    </row>
    <row r="97" spans="1:18" s="35" customFormat="1" ht="20.100000000000001" hidden="1" customHeight="1" x14ac:dyDescent="0.25">
      <c r="A97" s="5"/>
      <c r="B97" s="1" t="s">
        <v>409</v>
      </c>
      <c r="C97" s="1" t="s">
        <v>408</v>
      </c>
      <c r="D97" s="1" t="s">
        <v>407</v>
      </c>
      <c r="E97" s="1" t="s">
        <v>406</v>
      </c>
      <c r="F97" s="1" t="s">
        <v>405</v>
      </c>
      <c r="G97" s="1" t="s">
        <v>404</v>
      </c>
      <c r="H97" s="1" t="s">
        <v>403</v>
      </c>
      <c r="I97" s="52" t="s">
        <v>2</v>
      </c>
      <c r="J97" s="1" t="s">
        <v>402</v>
      </c>
      <c r="K97" s="1" t="s">
        <v>402</v>
      </c>
      <c r="L97" s="1" t="s">
        <v>401</v>
      </c>
      <c r="M97" s="1" t="s">
        <v>400</v>
      </c>
      <c r="N97" s="41">
        <v>23613784</v>
      </c>
      <c r="O97" s="40"/>
      <c r="P97" s="8" t="str">
        <f t="shared" si="2"/>
        <v>E00611301100000000000</v>
      </c>
      <c r="R97" s="8" t="str">
        <f t="shared" si="3"/>
        <v>1</v>
      </c>
    </row>
    <row r="98" spans="1:18" s="35" customFormat="1" ht="20.100000000000001" hidden="1" customHeight="1" x14ac:dyDescent="0.25">
      <c r="A98" s="5"/>
      <c r="B98" s="1" t="s">
        <v>409</v>
      </c>
      <c r="C98" s="1" t="s">
        <v>408</v>
      </c>
      <c r="D98" s="1" t="s">
        <v>407</v>
      </c>
      <c r="E98" s="1" t="s">
        <v>406</v>
      </c>
      <c r="F98" s="1" t="s">
        <v>405</v>
      </c>
      <c r="G98" s="1" t="s">
        <v>404</v>
      </c>
      <c r="H98" s="1" t="s">
        <v>403</v>
      </c>
      <c r="I98" s="52" t="s">
        <v>23</v>
      </c>
      <c r="J98" s="1" t="s">
        <v>402</v>
      </c>
      <c r="K98" s="1" t="s">
        <v>402</v>
      </c>
      <c r="L98" s="1" t="s">
        <v>401</v>
      </c>
      <c r="M98" s="1" t="s">
        <v>400</v>
      </c>
      <c r="N98" s="41">
        <v>2051722</v>
      </c>
      <c r="O98" s="40"/>
      <c r="P98" s="8" t="str">
        <f t="shared" si="2"/>
        <v>E00612101100000000000</v>
      </c>
      <c r="R98" s="8" t="str">
        <f t="shared" si="3"/>
        <v>1</v>
      </c>
    </row>
    <row r="99" spans="1:18" s="35" customFormat="1" ht="20.100000000000001" hidden="1" customHeight="1" x14ac:dyDescent="0.25">
      <c r="A99" s="5"/>
      <c r="B99" s="1" t="s">
        <v>409</v>
      </c>
      <c r="C99" s="1" t="s">
        <v>408</v>
      </c>
      <c r="D99" s="1" t="s">
        <v>407</v>
      </c>
      <c r="E99" s="1" t="s">
        <v>406</v>
      </c>
      <c r="F99" s="1" t="s">
        <v>405</v>
      </c>
      <c r="G99" s="1" t="s">
        <v>404</v>
      </c>
      <c r="H99" s="1" t="s">
        <v>403</v>
      </c>
      <c r="I99" s="52" t="s">
        <v>3</v>
      </c>
      <c r="J99" s="1" t="s">
        <v>402</v>
      </c>
      <c r="K99" s="1" t="s">
        <v>402</v>
      </c>
      <c r="L99" s="1" t="s">
        <v>401</v>
      </c>
      <c r="M99" s="1" t="s">
        <v>400</v>
      </c>
      <c r="N99" s="41">
        <v>476949</v>
      </c>
      <c r="O99" s="40"/>
      <c r="P99" s="8" t="str">
        <f t="shared" si="2"/>
        <v>E00613101100000000000</v>
      </c>
      <c r="R99" s="8" t="str">
        <f t="shared" si="3"/>
        <v>1</v>
      </c>
    </row>
    <row r="100" spans="1:18" s="35" customFormat="1" ht="20.100000000000001" hidden="1" customHeight="1" x14ac:dyDescent="0.25">
      <c r="A100" s="5"/>
      <c r="B100" s="1" t="s">
        <v>409</v>
      </c>
      <c r="C100" s="1" t="s">
        <v>408</v>
      </c>
      <c r="D100" s="1" t="s">
        <v>407</v>
      </c>
      <c r="E100" s="1" t="s">
        <v>406</v>
      </c>
      <c r="F100" s="1" t="s">
        <v>405</v>
      </c>
      <c r="G100" s="1" t="s">
        <v>404</v>
      </c>
      <c r="H100" s="1" t="s">
        <v>403</v>
      </c>
      <c r="I100" s="52" t="s">
        <v>4</v>
      </c>
      <c r="J100" s="1" t="s">
        <v>402</v>
      </c>
      <c r="K100" s="1" t="s">
        <v>402</v>
      </c>
      <c r="L100" s="1" t="s">
        <v>401</v>
      </c>
      <c r="M100" s="1" t="s">
        <v>400</v>
      </c>
      <c r="N100" s="41">
        <v>685139</v>
      </c>
      <c r="O100" s="40"/>
      <c r="P100" s="8" t="str">
        <f t="shared" si="2"/>
        <v>E00613201100000000000</v>
      </c>
      <c r="R100" s="8" t="str">
        <f t="shared" si="3"/>
        <v>1</v>
      </c>
    </row>
    <row r="101" spans="1:18" s="35" customFormat="1" ht="20.100000000000001" hidden="1" customHeight="1" x14ac:dyDescent="0.25">
      <c r="A101" s="5"/>
      <c r="B101" s="1" t="s">
        <v>409</v>
      </c>
      <c r="C101" s="1" t="s">
        <v>408</v>
      </c>
      <c r="D101" s="1" t="s">
        <v>407</v>
      </c>
      <c r="E101" s="1" t="s">
        <v>406</v>
      </c>
      <c r="F101" s="1" t="s">
        <v>405</v>
      </c>
      <c r="G101" s="1" t="s">
        <v>404</v>
      </c>
      <c r="H101" s="1" t="s">
        <v>403</v>
      </c>
      <c r="I101" s="52" t="s">
        <v>5</v>
      </c>
      <c r="J101" s="1" t="s">
        <v>402</v>
      </c>
      <c r="K101" s="1" t="s">
        <v>402</v>
      </c>
      <c r="L101" s="1" t="s">
        <v>401</v>
      </c>
      <c r="M101" s="1" t="s">
        <v>400</v>
      </c>
      <c r="N101" s="41">
        <v>2272483</v>
      </c>
      <c r="O101" s="40"/>
      <c r="P101" s="8" t="str">
        <f t="shared" si="2"/>
        <v>E00613202100000000000</v>
      </c>
      <c r="R101" s="8" t="str">
        <f t="shared" si="3"/>
        <v>1</v>
      </c>
    </row>
    <row r="102" spans="1:18" s="35" customFormat="1" ht="20.100000000000001" hidden="1" customHeight="1" x14ac:dyDescent="0.25">
      <c r="A102" s="5"/>
      <c r="B102" s="1" t="s">
        <v>409</v>
      </c>
      <c r="C102" s="1" t="s">
        <v>408</v>
      </c>
      <c r="D102" s="1" t="s">
        <v>407</v>
      </c>
      <c r="E102" s="1" t="s">
        <v>406</v>
      </c>
      <c r="F102" s="1" t="s">
        <v>405</v>
      </c>
      <c r="G102" s="1" t="s">
        <v>404</v>
      </c>
      <c r="H102" s="1" t="s">
        <v>403</v>
      </c>
      <c r="I102" s="52" t="s">
        <v>6</v>
      </c>
      <c r="J102" s="1" t="s">
        <v>402</v>
      </c>
      <c r="K102" s="1" t="s">
        <v>402</v>
      </c>
      <c r="L102" s="1" t="s">
        <v>401</v>
      </c>
      <c r="M102" s="1" t="s">
        <v>400</v>
      </c>
      <c r="N102" s="41">
        <v>3490943</v>
      </c>
      <c r="O102" s="40"/>
      <c r="P102" s="8" t="str">
        <f t="shared" si="2"/>
        <v>E00614101100000000000</v>
      </c>
      <c r="R102" s="8" t="str">
        <f t="shared" si="3"/>
        <v>1</v>
      </c>
    </row>
    <row r="103" spans="1:18" s="35" customFormat="1" ht="20.100000000000001" hidden="1" customHeight="1" x14ac:dyDescent="0.25">
      <c r="A103" s="5"/>
      <c r="B103" s="2" t="s">
        <v>409</v>
      </c>
      <c r="C103" s="2" t="s">
        <v>408</v>
      </c>
      <c r="D103" s="2" t="s">
        <v>407</v>
      </c>
      <c r="E103" s="2" t="s">
        <v>406</v>
      </c>
      <c r="F103" s="2" t="s">
        <v>405</v>
      </c>
      <c r="G103" s="2" t="s">
        <v>404</v>
      </c>
      <c r="H103" s="2" t="s">
        <v>403</v>
      </c>
      <c r="I103" s="53" t="s">
        <v>7</v>
      </c>
      <c r="J103" s="2" t="s">
        <v>402</v>
      </c>
      <c r="K103" s="2" t="s">
        <v>402</v>
      </c>
      <c r="L103" s="2" t="s">
        <v>401</v>
      </c>
      <c r="M103" s="2" t="s">
        <v>400</v>
      </c>
      <c r="N103" s="41">
        <v>1188157</v>
      </c>
      <c r="O103" s="40"/>
      <c r="P103" s="8" t="str">
        <f t="shared" si="2"/>
        <v>E00614105100000000000</v>
      </c>
      <c r="R103" s="8" t="str">
        <f t="shared" si="3"/>
        <v>1</v>
      </c>
    </row>
    <row r="104" spans="1:18" s="35" customFormat="1" ht="20.100000000000001" hidden="1" customHeight="1" x14ac:dyDescent="0.25">
      <c r="A104" s="39"/>
      <c r="B104" s="2" t="s">
        <v>409</v>
      </c>
      <c r="C104" s="2" t="s">
        <v>408</v>
      </c>
      <c r="D104" s="2" t="s">
        <v>407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3" t="s">
        <v>8</v>
      </c>
      <c r="J104" s="2" t="s">
        <v>402</v>
      </c>
      <c r="K104" s="2" t="s">
        <v>402</v>
      </c>
      <c r="L104" s="2" t="s">
        <v>401</v>
      </c>
      <c r="M104" s="2" t="s">
        <v>400</v>
      </c>
      <c r="N104" s="37">
        <v>1233275</v>
      </c>
      <c r="O104" s="36"/>
      <c r="P104" s="8" t="str">
        <f t="shared" si="2"/>
        <v>E00614201100000000000</v>
      </c>
      <c r="R104" s="8" t="str">
        <f t="shared" si="3"/>
        <v>1</v>
      </c>
    </row>
    <row r="105" spans="1:18" s="35" customFormat="1" ht="20.100000000000001" hidden="1" customHeight="1" x14ac:dyDescent="0.25">
      <c r="A105" s="39"/>
      <c r="B105" s="2" t="s">
        <v>409</v>
      </c>
      <c r="C105" s="2" t="s">
        <v>408</v>
      </c>
      <c r="D105" s="2" t="s">
        <v>407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3" t="s">
        <v>9</v>
      </c>
      <c r="J105" s="2" t="s">
        <v>402</v>
      </c>
      <c r="K105" s="2" t="s">
        <v>402</v>
      </c>
      <c r="L105" s="2" t="s">
        <v>401</v>
      </c>
      <c r="M105" s="2" t="s">
        <v>400</v>
      </c>
      <c r="N105" s="37">
        <v>493313</v>
      </c>
      <c r="O105" s="36"/>
      <c r="P105" s="8" t="str">
        <f t="shared" si="2"/>
        <v>E00614301100000000000</v>
      </c>
      <c r="R105" s="8" t="str">
        <f t="shared" si="3"/>
        <v>1</v>
      </c>
    </row>
    <row r="106" spans="1:18" s="35" customFormat="1" ht="20.100000000000001" hidden="1" customHeight="1" x14ac:dyDescent="0.25">
      <c r="A106" s="39"/>
      <c r="B106" s="2" t="s">
        <v>409</v>
      </c>
      <c r="C106" s="2" t="s">
        <v>408</v>
      </c>
      <c r="D106" s="2" t="s">
        <v>407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3" t="s">
        <v>444</v>
      </c>
      <c r="J106" s="2" t="s">
        <v>402</v>
      </c>
      <c r="K106" s="2" t="s">
        <v>402</v>
      </c>
      <c r="L106" s="2" t="s">
        <v>401</v>
      </c>
      <c r="M106" s="2" t="s">
        <v>400</v>
      </c>
      <c r="N106" s="37">
        <v>1615600</v>
      </c>
      <c r="O106" s="36"/>
      <c r="P106" s="8" t="str">
        <f t="shared" si="2"/>
        <v>E00614302100000000000</v>
      </c>
      <c r="R106" s="8" t="str">
        <f t="shared" si="3"/>
        <v>1</v>
      </c>
    </row>
    <row r="107" spans="1:18" s="35" customFormat="1" ht="20.100000000000001" hidden="1" customHeight="1" x14ac:dyDescent="0.25">
      <c r="A107" s="39"/>
      <c r="B107" s="2" t="s">
        <v>409</v>
      </c>
      <c r="C107" s="2" t="s">
        <v>408</v>
      </c>
      <c r="D107" s="2" t="s">
        <v>407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3" t="s">
        <v>10</v>
      </c>
      <c r="J107" s="2" t="s">
        <v>402</v>
      </c>
      <c r="K107" s="2" t="s">
        <v>402</v>
      </c>
      <c r="L107" s="2" t="s">
        <v>401</v>
      </c>
      <c r="M107" s="2" t="s">
        <v>400</v>
      </c>
      <c r="N107" s="37">
        <v>1525588</v>
      </c>
      <c r="O107" s="36"/>
      <c r="P107" s="8" t="str">
        <f t="shared" si="2"/>
        <v>E00614401100000000000</v>
      </c>
      <c r="R107" s="8" t="str">
        <f t="shared" si="3"/>
        <v>1</v>
      </c>
    </row>
    <row r="108" spans="1:18" s="35" customFormat="1" ht="20.100000000000001" hidden="1" customHeight="1" x14ac:dyDescent="0.25">
      <c r="A108" s="39"/>
      <c r="B108" s="2" t="s">
        <v>409</v>
      </c>
      <c r="C108" s="2" t="s">
        <v>408</v>
      </c>
      <c r="D108" s="2" t="s">
        <v>407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3" t="s">
        <v>11</v>
      </c>
      <c r="J108" s="2" t="s">
        <v>402</v>
      </c>
      <c r="K108" s="2" t="s">
        <v>402</v>
      </c>
      <c r="L108" s="2" t="s">
        <v>401</v>
      </c>
      <c r="M108" s="2" t="s">
        <v>400</v>
      </c>
      <c r="N108" s="37">
        <v>4027738</v>
      </c>
      <c r="O108" s="36"/>
      <c r="P108" s="8" t="str">
        <f t="shared" si="2"/>
        <v>E00614403100000000000</v>
      </c>
      <c r="R108" s="8" t="str">
        <f t="shared" si="3"/>
        <v>1</v>
      </c>
    </row>
    <row r="109" spans="1:18" s="35" customFormat="1" ht="20.100000000000001" hidden="1" customHeight="1" x14ac:dyDescent="0.25">
      <c r="A109" s="39"/>
      <c r="B109" s="2" t="s">
        <v>409</v>
      </c>
      <c r="C109" s="2" t="s">
        <v>408</v>
      </c>
      <c r="D109" s="2" t="s">
        <v>407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3" t="s">
        <v>12</v>
      </c>
      <c r="J109" s="2" t="s">
        <v>402</v>
      </c>
      <c r="K109" s="2" t="s">
        <v>402</v>
      </c>
      <c r="L109" s="2" t="s">
        <v>401</v>
      </c>
      <c r="M109" s="2" t="s">
        <v>400</v>
      </c>
      <c r="N109" s="37">
        <v>12480947</v>
      </c>
      <c r="O109" s="36"/>
      <c r="P109" s="8" t="str">
        <f t="shared" si="2"/>
        <v>E00614404100000000000</v>
      </c>
      <c r="R109" s="8" t="str">
        <f t="shared" si="3"/>
        <v>1</v>
      </c>
    </row>
    <row r="110" spans="1:18" s="35" customFormat="1" ht="20.100000000000001" hidden="1" customHeight="1" x14ac:dyDescent="0.25">
      <c r="A110" s="39"/>
      <c r="B110" s="2" t="s">
        <v>409</v>
      </c>
      <c r="C110" s="2" t="s">
        <v>408</v>
      </c>
      <c r="D110" s="2" t="s">
        <v>407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3" t="s">
        <v>13</v>
      </c>
      <c r="J110" s="2" t="s">
        <v>402</v>
      </c>
      <c r="K110" s="2" t="s">
        <v>402</v>
      </c>
      <c r="L110" s="2" t="s">
        <v>401</v>
      </c>
      <c r="M110" s="2" t="s">
        <v>400</v>
      </c>
      <c r="N110" s="37">
        <v>60950</v>
      </c>
      <c r="O110" s="36"/>
      <c r="P110" s="8" t="str">
        <f t="shared" si="2"/>
        <v>E00614405100000000000</v>
      </c>
      <c r="R110" s="8" t="str">
        <f t="shared" si="3"/>
        <v>1</v>
      </c>
    </row>
    <row r="111" spans="1:18" s="35" customFormat="1" ht="20.100000000000001" hidden="1" customHeight="1" x14ac:dyDescent="0.25">
      <c r="A111" s="39"/>
      <c r="B111" s="2" t="s">
        <v>409</v>
      </c>
      <c r="C111" s="2" t="s">
        <v>408</v>
      </c>
      <c r="D111" s="2" t="s">
        <v>407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3" t="s">
        <v>14</v>
      </c>
      <c r="J111" s="2" t="s">
        <v>402</v>
      </c>
      <c r="K111" s="2" t="s">
        <v>402</v>
      </c>
      <c r="L111" s="2" t="s">
        <v>401</v>
      </c>
      <c r="M111" s="2" t="s">
        <v>400</v>
      </c>
      <c r="N111" s="37">
        <v>70617572</v>
      </c>
      <c r="O111" s="36"/>
      <c r="P111" s="8" t="str">
        <f t="shared" si="2"/>
        <v>E00615402100000000000</v>
      </c>
      <c r="R111" s="8" t="str">
        <f t="shared" si="3"/>
        <v>1</v>
      </c>
    </row>
    <row r="112" spans="1:18" s="35" customFormat="1" ht="20.100000000000001" hidden="1" customHeight="1" x14ac:dyDescent="0.25">
      <c r="A112" s="39"/>
      <c r="B112" s="2" t="s">
        <v>409</v>
      </c>
      <c r="C112" s="2" t="s">
        <v>408</v>
      </c>
      <c r="D112" s="2" t="s">
        <v>407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3" t="s">
        <v>15</v>
      </c>
      <c r="J112" s="2" t="s">
        <v>402</v>
      </c>
      <c r="K112" s="2" t="s">
        <v>402</v>
      </c>
      <c r="L112" s="2" t="s">
        <v>401</v>
      </c>
      <c r="M112" s="2" t="s">
        <v>400</v>
      </c>
      <c r="N112" s="37">
        <v>1348364</v>
      </c>
      <c r="O112" s="36"/>
      <c r="P112" s="8" t="str">
        <f t="shared" si="2"/>
        <v>E00615403100000000000</v>
      </c>
      <c r="R112" s="8" t="str">
        <f t="shared" si="3"/>
        <v>1</v>
      </c>
    </row>
    <row r="113" spans="1:18" s="35" customFormat="1" ht="20.100000000000001" hidden="1" customHeight="1" x14ac:dyDescent="0.25">
      <c r="A113" s="39"/>
      <c r="B113" s="2" t="s">
        <v>409</v>
      </c>
      <c r="C113" s="2" t="s">
        <v>408</v>
      </c>
      <c r="D113" s="2" t="s">
        <v>407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3" t="s">
        <v>24</v>
      </c>
      <c r="J113" s="2" t="s">
        <v>402</v>
      </c>
      <c r="K113" s="2" t="s">
        <v>446</v>
      </c>
      <c r="L113" s="2" t="s">
        <v>401</v>
      </c>
      <c r="M113" s="2" t="s">
        <v>400</v>
      </c>
      <c r="N113" s="37">
        <v>3027940</v>
      </c>
      <c r="O113" s="36"/>
      <c r="P113" s="8" t="str">
        <f t="shared" si="2"/>
        <v>E00615901400000000000</v>
      </c>
      <c r="R113" s="8" t="str">
        <f t="shared" si="3"/>
        <v>1</v>
      </c>
    </row>
    <row r="114" spans="1:18" s="35" customFormat="1" ht="20.100000000000001" hidden="1" customHeight="1" x14ac:dyDescent="0.25">
      <c r="A114" s="39"/>
      <c r="B114" s="2" t="s">
        <v>409</v>
      </c>
      <c r="C114" s="2" t="s">
        <v>408</v>
      </c>
      <c r="D114" s="2" t="s">
        <v>407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3" t="s">
        <v>25</v>
      </c>
      <c r="J114" s="2" t="s">
        <v>402</v>
      </c>
      <c r="K114" s="2" t="s">
        <v>446</v>
      </c>
      <c r="L114" s="2" t="s">
        <v>401</v>
      </c>
      <c r="M114" s="2" t="s">
        <v>400</v>
      </c>
      <c r="N114" s="37">
        <v>470476</v>
      </c>
      <c r="O114" s="36"/>
      <c r="P114" s="8" t="str">
        <f t="shared" si="2"/>
        <v>E00621101400000000000</v>
      </c>
      <c r="R114" s="8" t="str">
        <f t="shared" si="3"/>
        <v>2</v>
      </c>
    </row>
    <row r="115" spans="1:18" s="35" customFormat="1" ht="20.100000000000001" hidden="1" customHeight="1" x14ac:dyDescent="0.25">
      <c r="A115" s="39"/>
      <c r="B115" s="2" t="s">
        <v>409</v>
      </c>
      <c r="C115" s="2" t="s">
        <v>408</v>
      </c>
      <c r="D115" s="2" t="s">
        <v>407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3" t="s">
        <v>72</v>
      </c>
      <c r="J115" s="2" t="s">
        <v>402</v>
      </c>
      <c r="K115" s="2" t="s">
        <v>446</v>
      </c>
      <c r="L115" s="2" t="s">
        <v>401</v>
      </c>
      <c r="M115" s="2" t="s">
        <v>400</v>
      </c>
      <c r="N115" s="37">
        <v>40000</v>
      </c>
      <c r="O115" s="36"/>
      <c r="P115" s="8" t="str">
        <f t="shared" si="2"/>
        <v>E00621201400000000000</v>
      </c>
      <c r="R115" s="8" t="str">
        <f t="shared" si="3"/>
        <v>2</v>
      </c>
    </row>
    <row r="116" spans="1:18" s="35" customFormat="1" ht="20.100000000000001" hidden="1" customHeight="1" x14ac:dyDescent="0.25">
      <c r="A116" s="39"/>
      <c r="B116" s="2" t="s">
        <v>409</v>
      </c>
      <c r="C116" s="2" t="s">
        <v>408</v>
      </c>
      <c r="D116" s="2" t="s">
        <v>407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3" t="s">
        <v>26</v>
      </c>
      <c r="J116" s="2" t="s">
        <v>402</v>
      </c>
      <c r="K116" s="2" t="s">
        <v>446</v>
      </c>
      <c r="L116" s="2" t="s">
        <v>401</v>
      </c>
      <c r="M116" s="2" t="s">
        <v>400</v>
      </c>
      <c r="N116" s="37">
        <v>708400</v>
      </c>
      <c r="O116" s="36"/>
      <c r="P116" s="8" t="str">
        <f t="shared" si="2"/>
        <v>E00621401400000000000</v>
      </c>
      <c r="R116" s="8" t="str">
        <f t="shared" si="3"/>
        <v>2</v>
      </c>
    </row>
    <row r="117" spans="1:18" s="35" customFormat="1" ht="20.100000000000001" hidden="1" customHeight="1" x14ac:dyDescent="0.25">
      <c r="A117" s="39"/>
      <c r="B117" s="2" t="s">
        <v>409</v>
      </c>
      <c r="C117" s="2" t="s">
        <v>408</v>
      </c>
      <c r="D117" s="2" t="s">
        <v>407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3" t="s">
        <v>49</v>
      </c>
      <c r="J117" s="2" t="s">
        <v>402</v>
      </c>
      <c r="K117" s="2" t="s">
        <v>446</v>
      </c>
      <c r="L117" s="2" t="s">
        <v>401</v>
      </c>
      <c r="M117" s="2" t="s">
        <v>400</v>
      </c>
      <c r="N117" s="37">
        <v>38000</v>
      </c>
      <c r="O117" s="36"/>
      <c r="P117" s="8" t="str">
        <f t="shared" si="2"/>
        <v>E00621501400000000000</v>
      </c>
      <c r="R117" s="8" t="str">
        <f t="shared" si="3"/>
        <v>2</v>
      </c>
    </row>
    <row r="118" spans="1:18" s="35" customFormat="1" ht="20.100000000000001" hidden="1" customHeight="1" x14ac:dyDescent="0.25">
      <c r="A118" s="39"/>
      <c r="B118" s="2" t="s">
        <v>409</v>
      </c>
      <c r="C118" s="2" t="s">
        <v>408</v>
      </c>
      <c r="D118" s="2" t="s">
        <v>407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3" t="s">
        <v>73</v>
      </c>
      <c r="J118" s="2" t="s">
        <v>402</v>
      </c>
      <c r="K118" s="2" t="s">
        <v>446</v>
      </c>
      <c r="L118" s="2" t="s">
        <v>401</v>
      </c>
      <c r="M118" s="2" t="s">
        <v>400</v>
      </c>
      <c r="N118" s="37">
        <v>800000</v>
      </c>
      <c r="O118" s="36"/>
      <c r="P118" s="8" t="str">
        <f t="shared" si="2"/>
        <v>E00621502400000000000</v>
      </c>
      <c r="R118" s="8" t="str">
        <f t="shared" si="3"/>
        <v>2</v>
      </c>
    </row>
    <row r="119" spans="1:18" s="35" customFormat="1" ht="20.100000000000001" hidden="1" customHeight="1" x14ac:dyDescent="0.25">
      <c r="A119" s="39"/>
      <c r="B119" s="2" t="s">
        <v>409</v>
      </c>
      <c r="C119" s="2" t="s">
        <v>408</v>
      </c>
      <c r="D119" s="2" t="s">
        <v>407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3" t="s">
        <v>74</v>
      </c>
      <c r="J119" s="2" t="s">
        <v>402</v>
      </c>
      <c r="K119" s="2" t="s">
        <v>446</v>
      </c>
      <c r="L119" s="2" t="s">
        <v>401</v>
      </c>
      <c r="M119" s="2" t="s">
        <v>400</v>
      </c>
      <c r="N119" s="37">
        <v>141000</v>
      </c>
      <c r="O119" s="36"/>
      <c r="P119" s="8" t="str">
        <f t="shared" si="2"/>
        <v>E00621601400000000000</v>
      </c>
      <c r="R119" s="8" t="str">
        <f t="shared" si="3"/>
        <v>2</v>
      </c>
    </row>
    <row r="120" spans="1:18" s="35" customFormat="1" ht="20.100000000000001" hidden="1" customHeight="1" x14ac:dyDescent="0.25">
      <c r="A120" s="39"/>
      <c r="B120" s="2" t="s">
        <v>409</v>
      </c>
      <c r="C120" s="2" t="s">
        <v>408</v>
      </c>
      <c r="D120" s="2" t="s">
        <v>407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3" t="s">
        <v>16</v>
      </c>
      <c r="J120" s="2" t="s">
        <v>402</v>
      </c>
      <c r="K120" s="2" t="s">
        <v>446</v>
      </c>
      <c r="L120" s="2" t="s">
        <v>401</v>
      </c>
      <c r="M120" s="2" t="s">
        <v>400</v>
      </c>
      <c r="N120" s="37">
        <v>800000</v>
      </c>
      <c r="O120" s="36"/>
      <c r="P120" s="8" t="str">
        <f t="shared" si="2"/>
        <v>E00622104400000000000</v>
      </c>
      <c r="R120" s="8" t="str">
        <f t="shared" si="3"/>
        <v>2</v>
      </c>
    </row>
    <row r="121" spans="1:18" s="35" customFormat="1" ht="20.100000000000001" hidden="1" customHeight="1" x14ac:dyDescent="0.25">
      <c r="A121" s="39"/>
      <c r="B121" s="2" t="s">
        <v>409</v>
      </c>
      <c r="C121" s="2" t="s">
        <v>408</v>
      </c>
      <c r="D121" s="2" t="s">
        <v>407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3" t="s">
        <v>63</v>
      </c>
      <c r="J121" s="2" t="s">
        <v>402</v>
      </c>
      <c r="K121" s="2" t="s">
        <v>446</v>
      </c>
      <c r="L121" s="2" t="s">
        <v>401</v>
      </c>
      <c r="M121" s="2" t="s">
        <v>400</v>
      </c>
      <c r="N121" s="37">
        <v>81000</v>
      </c>
      <c r="O121" s="36"/>
      <c r="P121" s="8" t="str">
        <f t="shared" si="2"/>
        <v>E00622106400000000000</v>
      </c>
      <c r="R121" s="8" t="str">
        <f t="shared" si="3"/>
        <v>2</v>
      </c>
    </row>
    <row r="122" spans="1:18" s="35" customFormat="1" ht="20.100000000000001" hidden="1" customHeight="1" x14ac:dyDescent="0.25">
      <c r="A122" s="39"/>
      <c r="B122" s="2" t="s">
        <v>409</v>
      </c>
      <c r="C122" s="2" t="s">
        <v>408</v>
      </c>
      <c r="D122" s="2" t="s">
        <v>407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3" t="s">
        <v>75</v>
      </c>
      <c r="J122" s="2" t="s">
        <v>402</v>
      </c>
      <c r="K122" s="2" t="s">
        <v>446</v>
      </c>
      <c r="L122" s="2" t="s">
        <v>401</v>
      </c>
      <c r="M122" s="2" t="s">
        <v>400</v>
      </c>
      <c r="N122" s="37">
        <v>23000</v>
      </c>
      <c r="O122" s="36"/>
      <c r="P122" s="8" t="str">
        <f t="shared" si="2"/>
        <v>E00622301400000000000</v>
      </c>
      <c r="R122" s="8" t="str">
        <f t="shared" si="3"/>
        <v>2</v>
      </c>
    </row>
    <row r="123" spans="1:18" s="35" customFormat="1" ht="20.100000000000001" hidden="1" customHeight="1" x14ac:dyDescent="0.25">
      <c r="A123" s="39"/>
      <c r="B123" s="2" t="s">
        <v>409</v>
      </c>
      <c r="C123" s="2" t="s">
        <v>408</v>
      </c>
      <c r="D123" s="2" t="s">
        <v>407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3" t="s">
        <v>76</v>
      </c>
      <c r="J123" s="2" t="s">
        <v>402</v>
      </c>
      <c r="K123" s="2" t="s">
        <v>446</v>
      </c>
      <c r="L123" s="2" t="s">
        <v>401</v>
      </c>
      <c r="M123" s="2" t="s">
        <v>400</v>
      </c>
      <c r="N123" s="37">
        <v>10000</v>
      </c>
      <c r="O123" s="36"/>
      <c r="P123" s="8" t="str">
        <f t="shared" si="2"/>
        <v>E00624101400000000000</v>
      </c>
      <c r="R123" s="8" t="str">
        <f t="shared" si="3"/>
        <v>2</v>
      </c>
    </row>
    <row r="124" spans="1:18" s="35" customFormat="1" ht="20.100000000000001" hidden="1" customHeight="1" x14ac:dyDescent="0.25">
      <c r="A124" s="39"/>
      <c r="B124" s="2" t="s">
        <v>409</v>
      </c>
      <c r="C124" s="2" t="s">
        <v>408</v>
      </c>
      <c r="D124" s="2" t="s">
        <v>407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3" t="s">
        <v>77</v>
      </c>
      <c r="J124" s="2" t="s">
        <v>402</v>
      </c>
      <c r="K124" s="2" t="s">
        <v>446</v>
      </c>
      <c r="L124" s="2" t="s">
        <v>401</v>
      </c>
      <c r="M124" s="2" t="s">
        <v>400</v>
      </c>
      <c r="N124" s="37">
        <v>10000</v>
      </c>
      <c r="O124" s="36"/>
      <c r="P124" s="8" t="str">
        <f t="shared" si="2"/>
        <v>E00624201400000000000</v>
      </c>
      <c r="R124" s="8" t="str">
        <f t="shared" si="3"/>
        <v>2</v>
      </c>
    </row>
    <row r="125" spans="1:18" s="35" customFormat="1" ht="20.100000000000001" hidden="1" customHeight="1" x14ac:dyDescent="0.25">
      <c r="A125" s="39"/>
      <c r="B125" s="2" t="s">
        <v>409</v>
      </c>
      <c r="C125" s="2" t="s">
        <v>408</v>
      </c>
      <c r="D125" s="2" t="s">
        <v>407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3" t="s">
        <v>80</v>
      </c>
      <c r="J125" s="2" t="s">
        <v>402</v>
      </c>
      <c r="K125" s="2" t="s">
        <v>446</v>
      </c>
      <c r="L125" s="2" t="s">
        <v>401</v>
      </c>
      <c r="M125" s="2" t="s">
        <v>400</v>
      </c>
      <c r="N125" s="37">
        <v>16000</v>
      </c>
      <c r="O125" s="36"/>
      <c r="P125" s="8" t="str">
        <f t="shared" si="2"/>
        <v>E00624501400000000000</v>
      </c>
      <c r="R125" s="8" t="str">
        <f t="shared" si="3"/>
        <v>2</v>
      </c>
    </row>
    <row r="126" spans="1:18" s="35" customFormat="1" ht="20.100000000000001" hidden="1" customHeight="1" x14ac:dyDescent="0.25">
      <c r="A126" s="39"/>
      <c r="B126" s="2" t="s">
        <v>409</v>
      </c>
      <c r="C126" s="2" t="s">
        <v>408</v>
      </c>
      <c r="D126" s="2" t="s">
        <v>407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3" t="s">
        <v>27</v>
      </c>
      <c r="J126" s="2" t="s">
        <v>402</v>
      </c>
      <c r="K126" s="2" t="s">
        <v>402</v>
      </c>
      <c r="L126" s="2" t="s">
        <v>401</v>
      </c>
      <c r="M126" s="2" t="s">
        <v>400</v>
      </c>
      <c r="N126" s="37">
        <v>350000</v>
      </c>
      <c r="O126" s="36"/>
      <c r="P126" s="8" t="str">
        <f t="shared" si="2"/>
        <v>E00624601100000000000</v>
      </c>
      <c r="R126" s="8" t="str">
        <f t="shared" si="3"/>
        <v>2</v>
      </c>
    </row>
    <row r="127" spans="1:18" s="35" customFormat="1" ht="20.100000000000001" hidden="1" customHeight="1" x14ac:dyDescent="0.25">
      <c r="A127" s="39"/>
      <c r="B127" s="2" t="s">
        <v>409</v>
      </c>
      <c r="C127" s="2" t="s">
        <v>408</v>
      </c>
      <c r="D127" s="2" t="s">
        <v>407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3" t="s">
        <v>27</v>
      </c>
      <c r="J127" s="2" t="s">
        <v>402</v>
      </c>
      <c r="K127" s="2" t="s">
        <v>446</v>
      </c>
      <c r="L127" s="2" t="s">
        <v>401</v>
      </c>
      <c r="M127" s="2" t="s">
        <v>400</v>
      </c>
      <c r="N127" s="37">
        <v>1000000</v>
      </c>
      <c r="O127" s="36"/>
      <c r="P127" s="8" t="str">
        <f t="shared" si="2"/>
        <v>E00624601400000000000</v>
      </c>
      <c r="R127" s="8" t="str">
        <f t="shared" si="3"/>
        <v>2</v>
      </c>
    </row>
    <row r="128" spans="1:18" s="35" customFormat="1" ht="20.100000000000001" hidden="1" customHeight="1" x14ac:dyDescent="0.25">
      <c r="A128" s="39"/>
      <c r="B128" s="2" t="s">
        <v>409</v>
      </c>
      <c r="C128" s="2" t="s">
        <v>408</v>
      </c>
      <c r="D128" s="2" t="s">
        <v>407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3" t="s">
        <v>81</v>
      </c>
      <c r="J128" s="2" t="s">
        <v>402</v>
      </c>
      <c r="K128" s="2" t="s">
        <v>446</v>
      </c>
      <c r="L128" s="2" t="s">
        <v>401</v>
      </c>
      <c r="M128" s="2" t="s">
        <v>400</v>
      </c>
      <c r="N128" s="37">
        <v>1000000</v>
      </c>
      <c r="O128" s="36"/>
      <c r="P128" s="8" t="str">
        <f t="shared" si="2"/>
        <v>E00624701400000000000</v>
      </c>
      <c r="R128" s="8" t="str">
        <f t="shared" si="3"/>
        <v>2</v>
      </c>
    </row>
    <row r="129" spans="1:18" s="35" customFormat="1" ht="20.100000000000001" hidden="1" customHeight="1" x14ac:dyDescent="0.25">
      <c r="A129" s="39"/>
      <c r="B129" s="2" t="s">
        <v>409</v>
      </c>
      <c r="C129" s="2" t="s">
        <v>408</v>
      </c>
      <c r="D129" s="2" t="s">
        <v>407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3" t="s">
        <v>82</v>
      </c>
      <c r="J129" s="2" t="s">
        <v>402</v>
      </c>
      <c r="K129" s="2" t="s">
        <v>446</v>
      </c>
      <c r="L129" s="2" t="s">
        <v>401</v>
      </c>
      <c r="M129" s="2" t="s">
        <v>400</v>
      </c>
      <c r="N129" s="37">
        <v>385000</v>
      </c>
      <c r="O129" s="36"/>
      <c r="P129" s="8" t="str">
        <f t="shared" si="2"/>
        <v>E00624801400000000000</v>
      </c>
      <c r="R129" s="8" t="str">
        <f t="shared" si="3"/>
        <v>2</v>
      </c>
    </row>
    <row r="130" spans="1:18" s="35" customFormat="1" ht="20.100000000000001" hidden="1" customHeight="1" x14ac:dyDescent="0.25">
      <c r="A130" s="39"/>
      <c r="B130" s="2" t="s">
        <v>409</v>
      </c>
      <c r="C130" s="2" t="s">
        <v>408</v>
      </c>
      <c r="D130" s="2" t="s">
        <v>407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3" t="s">
        <v>83</v>
      </c>
      <c r="J130" s="2" t="s">
        <v>402</v>
      </c>
      <c r="K130" s="2" t="s">
        <v>446</v>
      </c>
      <c r="L130" s="2" t="s">
        <v>401</v>
      </c>
      <c r="M130" s="2" t="s">
        <v>400</v>
      </c>
      <c r="N130" s="37">
        <v>966000</v>
      </c>
      <c r="O130" s="36"/>
      <c r="P130" s="8" t="str">
        <f t="shared" si="2"/>
        <v>E00624901400000000000</v>
      </c>
      <c r="R130" s="8" t="str">
        <f t="shared" si="3"/>
        <v>2</v>
      </c>
    </row>
    <row r="131" spans="1:18" s="35" customFormat="1" ht="20.100000000000001" hidden="1" customHeight="1" x14ac:dyDescent="0.25">
      <c r="A131" s="39"/>
      <c r="B131" s="2" t="s">
        <v>409</v>
      </c>
      <c r="C131" s="2" t="s">
        <v>408</v>
      </c>
      <c r="D131" s="2" t="s">
        <v>407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3" t="s">
        <v>28</v>
      </c>
      <c r="J131" s="2" t="s">
        <v>402</v>
      </c>
      <c r="K131" s="2" t="s">
        <v>402</v>
      </c>
      <c r="L131" s="2" t="s">
        <v>401</v>
      </c>
      <c r="M131" s="2" t="s">
        <v>400</v>
      </c>
      <c r="N131" s="37">
        <v>3300000</v>
      </c>
      <c r="O131" s="36"/>
      <c r="P131" s="8" t="str">
        <f t="shared" si="2"/>
        <v>E00625101100000000000</v>
      </c>
      <c r="R131" s="8" t="str">
        <f t="shared" si="3"/>
        <v>2</v>
      </c>
    </row>
    <row r="132" spans="1:18" s="35" customFormat="1" ht="20.100000000000001" hidden="1" customHeight="1" x14ac:dyDescent="0.25">
      <c r="A132" s="39"/>
      <c r="B132" s="2" t="s">
        <v>409</v>
      </c>
      <c r="C132" s="2" t="s">
        <v>408</v>
      </c>
      <c r="D132" s="2" t="s">
        <v>407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3" t="s">
        <v>84</v>
      </c>
      <c r="J132" s="2" t="s">
        <v>402</v>
      </c>
      <c r="K132" s="2" t="s">
        <v>446</v>
      </c>
      <c r="L132" s="2" t="s">
        <v>401</v>
      </c>
      <c r="M132" s="2" t="s">
        <v>400</v>
      </c>
      <c r="N132" s="37">
        <v>50000</v>
      </c>
      <c r="O132" s="36"/>
      <c r="P132" s="8" t="str">
        <f t="shared" si="2"/>
        <v>E00625301400000000000</v>
      </c>
      <c r="R132" s="8" t="str">
        <f t="shared" si="3"/>
        <v>2</v>
      </c>
    </row>
    <row r="133" spans="1:18" s="35" customFormat="1" ht="20.100000000000001" hidden="1" customHeight="1" x14ac:dyDescent="0.25">
      <c r="A133" s="39"/>
      <c r="B133" s="2" t="s">
        <v>409</v>
      </c>
      <c r="C133" s="2" t="s">
        <v>408</v>
      </c>
      <c r="D133" s="2" t="s">
        <v>407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3" t="s">
        <v>85</v>
      </c>
      <c r="J133" s="2" t="s">
        <v>402</v>
      </c>
      <c r="K133" s="2" t="s">
        <v>446</v>
      </c>
      <c r="L133" s="2" t="s">
        <v>401</v>
      </c>
      <c r="M133" s="2" t="s">
        <v>400</v>
      </c>
      <c r="N133" s="37">
        <v>20000</v>
      </c>
      <c r="O133" s="36"/>
      <c r="P133" s="8" t="str">
        <f t="shared" si="2"/>
        <v>E00625401400000000000</v>
      </c>
      <c r="R133" s="8" t="str">
        <f t="shared" si="3"/>
        <v>2</v>
      </c>
    </row>
    <row r="134" spans="1:18" s="35" customFormat="1" ht="20.100000000000001" hidden="1" customHeight="1" x14ac:dyDescent="0.25">
      <c r="A134" s="39"/>
      <c r="B134" s="2" t="s">
        <v>409</v>
      </c>
      <c r="C134" s="2" t="s">
        <v>408</v>
      </c>
      <c r="D134" s="2" t="s">
        <v>407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3" t="s">
        <v>29</v>
      </c>
      <c r="J134" s="2" t="s">
        <v>402</v>
      </c>
      <c r="K134" s="2" t="s">
        <v>446</v>
      </c>
      <c r="L134" s="2" t="s">
        <v>401</v>
      </c>
      <c r="M134" s="2" t="s">
        <v>400</v>
      </c>
      <c r="N134" s="37">
        <v>3000000</v>
      </c>
      <c r="O134" s="36"/>
      <c r="P134" s="8" t="str">
        <f t="shared" si="2"/>
        <v>E00625501400000000000</v>
      </c>
      <c r="R134" s="8" t="str">
        <f t="shared" si="3"/>
        <v>2</v>
      </c>
    </row>
    <row r="135" spans="1:18" s="35" customFormat="1" ht="20.100000000000001" hidden="1" customHeight="1" x14ac:dyDescent="0.25">
      <c r="A135" s="39"/>
      <c r="B135" s="2" t="s">
        <v>409</v>
      </c>
      <c r="C135" s="2" t="s">
        <v>408</v>
      </c>
      <c r="D135" s="2" t="s">
        <v>407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3" t="s">
        <v>30</v>
      </c>
      <c r="J135" s="2" t="s">
        <v>402</v>
      </c>
      <c r="K135" s="2" t="s">
        <v>446</v>
      </c>
      <c r="L135" s="2" t="s">
        <v>401</v>
      </c>
      <c r="M135" s="2" t="s">
        <v>400</v>
      </c>
      <c r="N135" s="37">
        <v>500000</v>
      </c>
      <c r="O135" s="36"/>
      <c r="P135" s="8" t="str">
        <f t="shared" si="2"/>
        <v>E00625901400000000000</v>
      </c>
      <c r="R135" s="8" t="str">
        <f t="shared" si="3"/>
        <v>2</v>
      </c>
    </row>
    <row r="136" spans="1:18" s="35" customFormat="1" ht="20.100000000000001" hidden="1" customHeight="1" x14ac:dyDescent="0.25">
      <c r="A136" s="39"/>
      <c r="B136" s="2" t="s">
        <v>409</v>
      </c>
      <c r="C136" s="2" t="s">
        <v>408</v>
      </c>
      <c r="D136" s="2" t="s">
        <v>407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3" t="s">
        <v>17</v>
      </c>
      <c r="J136" s="2" t="s">
        <v>402</v>
      </c>
      <c r="K136" s="2" t="s">
        <v>446</v>
      </c>
      <c r="L136" s="2" t="s">
        <v>401</v>
      </c>
      <c r="M136" s="2" t="s">
        <v>400</v>
      </c>
      <c r="N136" s="37">
        <v>1150000</v>
      </c>
      <c r="O136" s="36"/>
      <c r="P136" s="8" t="str">
        <f t="shared" ref="P136:P199" si="4">+CONCATENATE(H136,I136,K136,M136)</f>
        <v>E00626102400000000000</v>
      </c>
      <c r="R136" s="8" t="str">
        <f t="shared" ref="R136:R199" si="5">+MID(I136,1,1)</f>
        <v>2</v>
      </c>
    </row>
    <row r="137" spans="1:18" s="35" customFormat="1" ht="20.100000000000001" hidden="1" customHeight="1" x14ac:dyDescent="0.25">
      <c r="A137" s="39"/>
      <c r="B137" s="2" t="s">
        <v>409</v>
      </c>
      <c r="C137" s="2" t="s">
        <v>408</v>
      </c>
      <c r="D137" s="2" t="s">
        <v>407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3" t="s">
        <v>31</v>
      </c>
      <c r="J137" s="2" t="s">
        <v>402</v>
      </c>
      <c r="K137" s="2" t="s">
        <v>446</v>
      </c>
      <c r="L137" s="2" t="s">
        <v>401</v>
      </c>
      <c r="M137" s="2" t="s">
        <v>400</v>
      </c>
      <c r="N137" s="37">
        <v>500000</v>
      </c>
      <c r="O137" s="36"/>
      <c r="P137" s="8" t="str">
        <f t="shared" si="4"/>
        <v>E00626105400000000000</v>
      </c>
      <c r="R137" s="8" t="str">
        <f t="shared" si="5"/>
        <v>2</v>
      </c>
    </row>
    <row r="138" spans="1:18" s="35" customFormat="1" ht="20.100000000000001" hidden="1" customHeight="1" x14ac:dyDescent="0.25">
      <c r="A138" s="39"/>
      <c r="B138" s="2" t="s">
        <v>409</v>
      </c>
      <c r="C138" s="2" t="s">
        <v>408</v>
      </c>
      <c r="D138" s="2" t="s">
        <v>407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3" t="s">
        <v>87</v>
      </c>
      <c r="J138" s="2" t="s">
        <v>402</v>
      </c>
      <c r="K138" s="2" t="s">
        <v>446</v>
      </c>
      <c r="L138" s="2" t="s">
        <v>401</v>
      </c>
      <c r="M138" s="2" t="s">
        <v>400</v>
      </c>
      <c r="N138" s="37">
        <v>200000</v>
      </c>
      <c r="O138" s="36"/>
      <c r="P138" s="8" t="str">
        <f t="shared" si="4"/>
        <v>E00627101400000000000</v>
      </c>
      <c r="R138" s="8" t="str">
        <f t="shared" si="5"/>
        <v>2</v>
      </c>
    </row>
    <row r="139" spans="1:18" s="35" customFormat="1" ht="20.100000000000001" hidden="1" customHeight="1" x14ac:dyDescent="0.25">
      <c r="A139" s="39"/>
      <c r="B139" s="2" t="s">
        <v>409</v>
      </c>
      <c r="C139" s="2" t="s">
        <v>408</v>
      </c>
      <c r="D139" s="2" t="s">
        <v>407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3" t="s">
        <v>88</v>
      </c>
      <c r="J139" s="2" t="s">
        <v>402</v>
      </c>
      <c r="K139" s="2" t="s">
        <v>446</v>
      </c>
      <c r="L139" s="2" t="s">
        <v>401</v>
      </c>
      <c r="M139" s="2" t="s">
        <v>400</v>
      </c>
      <c r="N139" s="37">
        <v>400000</v>
      </c>
      <c r="O139" s="36"/>
      <c r="P139" s="8" t="str">
        <f t="shared" si="4"/>
        <v>E00627201400000000000</v>
      </c>
      <c r="R139" s="8" t="str">
        <f t="shared" si="5"/>
        <v>2</v>
      </c>
    </row>
    <row r="140" spans="1:18" s="35" customFormat="1" ht="20.100000000000001" hidden="1" customHeight="1" x14ac:dyDescent="0.25">
      <c r="A140" s="39"/>
      <c r="B140" s="2" t="s">
        <v>409</v>
      </c>
      <c r="C140" s="2" t="s">
        <v>408</v>
      </c>
      <c r="D140" s="2" t="s">
        <v>407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3" t="s">
        <v>64</v>
      </c>
      <c r="J140" s="2" t="s">
        <v>402</v>
      </c>
      <c r="K140" s="2" t="s">
        <v>446</v>
      </c>
      <c r="L140" s="2" t="s">
        <v>401</v>
      </c>
      <c r="M140" s="2" t="s">
        <v>400</v>
      </c>
      <c r="N140" s="37">
        <v>51000</v>
      </c>
      <c r="O140" s="36"/>
      <c r="P140" s="8" t="str">
        <f t="shared" si="4"/>
        <v>E00627301400000000000</v>
      </c>
      <c r="R140" s="8" t="str">
        <f t="shared" si="5"/>
        <v>2</v>
      </c>
    </row>
    <row r="141" spans="1:18" s="35" customFormat="1" ht="20.100000000000001" hidden="1" customHeight="1" x14ac:dyDescent="0.25">
      <c r="A141" s="39"/>
      <c r="B141" s="2" t="s">
        <v>409</v>
      </c>
      <c r="C141" s="2" t="s">
        <v>408</v>
      </c>
      <c r="D141" s="2" t="s">
        <v>407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3" t="s">
        <v>448</v>
      </c>
      <c r="J141" s="2" t="s">
        <v>402</v>
      </c>
      <c r="K141" s="2" t="s">
        <v>446</v>
      </c>
      <c r="L141" s="2" t="s">
        <v>401</v>
      </c>
      <c r="M141" s="2" t="s">
        <v>400</v>
      </c>
      <c r="N141" s="37">
        <v>4000</v>
      </c>
      <c r="O141" s="36"/>
      <c r="P141" s="8" t="str">
        <f t="shared" si="4"/>
        <v>E00627401400000000000</v>
      </c>
      <c r="R141" s="8" t="str">
        <f t="shared" si="5"/>
        <v>2</v>
      </c>
    </row>
    <row r="142" spans="1:18" s="35" customFormat="1" ht="20.100000000000001" hidden="1" customHeight="1" x14ac:dyDescent="0.25">
      <c r="A142" s="39"/>
      <c r="B142" s="2" t="s">
        <v>409</v>
      </c>
      <c r="C142" s="2" t="s">
        <v>408</v>
      </c>
      <c r="D142" s="2" t="s">
        <v>407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3" t="s">
        <v>32</v>
      </c>
      <c r="J142" s="2" t="s">
        <v>402</v>
      </c>
      <c r="K142" s="2" t="s">
        <v>446</v>
      </c>
      <c r="L142" s="2" t="s">
        <v>401</v>
      </c>
      <c r="M142" s="2" t="s">
        <v>400</v>
      </c>
      <c r="N142" s="37">
        <v>700000</v>
      </c>
      <c r="O142" s="36"/>
      <c r="P142" s="8" t="str">
        <f t="shared" si="4"/>
        <v>E00629101400000000000</v>
      </c>
      <c r="R142" s="8" t="str">
        <f t="shared" si="5"/>
        <v>2</v>
      </c>
    </row>
    <row r="143" spans="1:18" s="35" customFormat="1" ht="20.100000000000001" hidden="1" customHeight="1" x14ac:dyDescent="0.25">
      <c r="A143" s="39"/>
      <c r="B143" s="2" t="s">
        <v>409</v>
      </c>
      <c r="C143" s="2" t="s">
        <v>408</v>
      </c>
      <c r="D143" s="2" t="s">
        <v>407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3" t="s">
        <v>33</v>
      </c>
      <c r="J143" s="2" t="s">
        <v>402</v>
      </c>
      <c r="K143" s="2" t="s">
        <v>446</v>
      </c>
      <c r="L143" s="2" t="s">
        <v>401</v>
      </c>
      <c r="M143" s="2" t="s">
        <v>400</v>
      </c>
      <c r="N143" s="37">
        <v>91000</v>
      </c>
      <c r="O143" s="36"/>
      <c r="P143" s="8" t="str">
        <f t="shared" si="4"/>
        <v>E00629201400000000000</v>
      </c>
      <c r="R143" s="8" t="str">
        <f t="shared" si="5"/>
        <v>2</v>
      </c>
    </row>
    <row r="144" spans="1:18" s="35" customFormat="1" ht="20.100000000000001" hidden="1" customHeight="1" x14ac:dyDescent="0.25">
      <c r="A144" s="39"/>
      <c r="B144" s="2" t="s">
        <v>409</v>
      </c>
      <c r="C144" s="2" t="s">
        <v>408</v>
      </c>
      <c r="D144" s="2" t="s">
        <v>407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3" t="s">
        <v>34</v>
      </c>
      <c r="J144" s="2" t="s">
        <v>402</v>
      </c>
      <c r="K144" s="2" t="s">
        <v>446</v>
      </c>
      <c r="L144" s="2" t="s">
        <v>401</v>
      </c>
      <c r="M144" s="2" t="s">
        <v>400</v>
      </c>
      <c r="N144" s="37">
        <v>1000000</v>
      </c>
      <c r="O144" s="36"/>
      <c r="P144" s="8" t="str">
        <f t="shared" si="4"/>
        <v>E00629401400000000000</v>
      </c>
      <c r="R144" s="8" t="str">
        <f t="shared" si="5"/>
        <v>2</v>
      </c>
    </row>
    <row r="145" spans="1:18" s="35" customFormat="1" ht="20.100000000000001" hidden="1" customHeight="1" x14ac:dyDescent="0.25">
      <c r="A145" s="39"/>
      <c r="B145" s="2" t="s">
        <v>409</v>
      </c>
      <c r="C145" s="2" t="s">
        <v>408</v>
      </c>
      <c r="D145" s="2" t="s">
        <v>407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3" t="s">
        <v>35</v>
      </c>
      <c r="J145" s="2" t="s">
        <v>402</v>
      </c>
      <c r="K145" s="2" t="s">
        <v>446</v>
      </c>
      <c r="L145" s="2" t="s">
        <v>401</v>
      </c>
      <c r="M145" s="2" t="s">
        <v>400</v>
      </c>
      <c r="N145" s="37">
        <v>1700000</v>
      </c>
      <c r="O145" s="36"/>
      <c r="P145" s="8" t="str">
        <f t="shared" si="4"/>
        <v>E00629501400000000000</v>
      </c>
      <c r="R145" s="8" t="str">
        <f t="shared" si="5"/>
        <v>2</v>
      </c>
    </row>
    <row r="146" spans="1:18" s="35" customFormat="1" ht="20.100000000000001" hidden="1" customHeight="1" x14ac:dyDescent="0.25">
      <c r="A146" s="39"/>
      <c r="B146" s="2" t="s">
        <v>409</v>
      </c>
      <c r="C146" s="2" t="s">
        <v>408</v>
      </c>
      <c r="D146" s="2" t="s">
        <v>407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3" t="s">
        <v>89</v>
      </c>
      <c r="J146" s="2" t="s">
        <v>402</v>
      </c>
      <c r="K146" s="2" t="s">
        <v>446</v>
      </c>
      <c r="L146" s="2" t="s">
        <v>401</v>
      </c>
      <c r="M146" s="2" t="s">
        <v>400</v>
      </c>
      <c r="N146" s="37">
        <v>100000</v>
      </c>
      <c r="O146" s="36"/>
      <c r="P146" s="8" t="str">
        <f t="shared" si="4"/>
        <v>E00629601400000000000</v>
      </c>
      <c r="R146" s="8" t="str">
        <f t="shared" si="5"/>
        <v>2</v>
      </c>
    </row>
    <row r="147" spans="1:18" s="35" customFormat="1" ht="20.100000000000001" hidden="1" customHeight="1" x14ac:dyDescent="0.25">
      <c r="A147" s="39"/>
      <c r="B147" s="2" t="s">
        <v>409</v>
      </c>
      <c r="C147" s="2" t="s">
        <v>408</v>
      </c>
      <c r="D147" s="2" t="s">
        <v>407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3" t="s">
        <v>36</v>
      </c>
      <c r="J147" s="2" t="s">
        <v>402</v>
      </c>
      <c r="K147" s="2" t="s">
        <v>446</v>
      </c>
      <c r="L147" s="2" t="s">
        <v>401</v>
      </c>
      <c r="M147" s="2" t="s">
        <v>400</v>
      </c>
      <c r="N147" s="37">
        <v>580000</v>
      </c>
      <c r="O147" s="36"/>
      <c r="P147" s="8" t="str">
        <f t="shared" si="4"/>
        <v>E00629801400000000000</v>
      </c>
      <c r="R147" s="8" t="str">
        <f t="shared" si="5"/>
        <v>2</v>
      </c>
    </row>
    <row r="148" spans="1:18" s="35" customFormat="1" ht="20.100000000000001" hidden="1" customHeight="1" x14ac:dyDescent="0.25">
      <c r="A148" s="39"/>
      <c r="B148" s="2" t="s">
        <v>409</v>
      </c>
      <c r="C148" s="2" t="s">
        <v>408</v>
      </c>
      <c r="D148" s="2" t="s">
        <v>407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3" t="s">
        <v>90</v>
      </c>
      <c r="J148" s="2" t="s">
        <v>402</v>
      </c>
      <c r="K148" s="2" t="s">
        <v>402</v>
      </c>
      <c r="L148" s="2" t="s">
        <v>401</v>
      </c>
      <c r="M148" s="2" t="s">
        <v>400</v>
      </c>
      <c r="N148" s="37">
        <v>200000</v>
      </c>
      <c r="O148" s="36"/>
      <c r="P148" s="8" t="str">
        <f t="shared" si="4"/>
        <v>E00629901100000000000</v>
      </c>
      <c r="R148" s="8" t="str">
        <f t="shared" si="5"/>
        <v>2</v>
      </c>
    </row>
    <row r="149" spans="1:18" s="35" customFormat="1" ht="20.100000000000001" hidden="1" customHeight="1" x14ac:dyDescent="0.25">
      <c r="A149" s="39"/>
      <c r="B149" s="2" t="s">
        <v>409</v>
      </c>
      <c r="C149" s="2" t="s">
        <v>408</v>
      </c>
      <c r="D149" s="2" t="s">
        <v>407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3" t="s">
        <v>90</v>
      </c>
      <c r="J149" s="2" t="s">
        <v>402</v>
      </c>
      <c r="K149" s="2" t="s">
        <v>446</v>
      </c>
      <c r="L149" s="2" t="s">
        <v>401</v>
      </c>
      <c r="M149" s="2" t="s">
        <v>400</v>
      </c>
      <c r="N149" s="37">
        <v>242000</v>
      </c>
      <c r="O149" s="36"/>
      <c r="P149" s="8" t="str">
        <f t="shared" si="4"/>
        <v>E00629901400000000000</v>
      </c>
      <c r="R149" s="8" t="str">
        <f t="shared" si="5"/>
        <v>2</v>
      </c>
    </row>
    <row r="150" spans="1:18" s="35" customFormat="1" ht="20.100000000000001" customHeight="1" x14ac:dyDescent="0.25">
      <c r="A150" s="39"/>
      <c r="B150" s="2" t="s">
        <v>409</v>
      </c>
      <c r="C150" s="2" t="s">
        <v>408</v>
      </c>
      <c r="D150" s="2" t="s">
        <v>407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3" t="s">
        <v>18</v>
      </c>
      <c r="J150" s="2" t="s">
        <v>402</v>
      </c>
      <c r="K150" s="2" t="s">
        <v>402</v>
      </c>
      <c r="L150" s="2" t="s">
        <v>401</v>
      </c>
      <c r="M150" s="2" t="s">
        <v>400</v>
      </c>
      <c r="N150" s="37">
        <v>17000000</v>
      </c>
      <c r="O150" s="36"/>
      <c r="P150" s="8" t="str">
        <f t="shared" si="4"/>
        <v>E00631101100000000000</v>
      </c>
      <c r="R150" s="8" t="str">
        <f t="shared" si="5"/>
        <v>3</v>
      </c>
    </row>
    <row r="151" spans="1:18" s="35" customFormat="1" ht="20.100000000000001" customHeight="1" x14ac:dyDescent="0.25">
      <c r="A151" s="39"/>
      <c r="B151" s="2" t="s">
        <v>409</v>
      </c>
      <c r="C151" s="2" t="s">
        <v>408</v>
      </c>
      <c r="D151" s="2" t="s">
        <v>407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3" t="s">
        <v>19</v>
      </c>
      <c r="J151" s="2" t="s">
        <v>402</v>
      </c>
      <c r="K151" s="2" t="s">
        <v>402</v>
      </c>
      <c r="L151" s="2" t="s">
        <v>401</v>
      </c>
      <c r="M151" s="2" t="s">
        <v>400</v>
      </c>
      <c r="N151" s="37">
        <v>7800000</v>
      </c>
      <c r="O151" s="36"/>
      <c r="P151" s="8" t="str">
        <f t="shared" si="4"/>
        <v>E00631201100000000000</v>
      </c>
      <c r="R151" s="8" t="str">
        <f t="shared" si="5"/>
        <v>3</v>
      </c>
    </row>
    <row r="152" spans="1:18" s="35" customFormat="1" ht="20.100000000000001" customHeight="1" x14ac:dyDescent="0.25">
      <c r="A152" s="39"/>
      <c r="B152" s="2" t="s">
        <v>409</v>
      </c>
      <c r="C152" s="2" t="s">
        <v>408</v>
      </c>
      <c r="D152" s="2" t="s">
        <v>407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3" t="s">
        <v>37</v>
      </c>
      <c r="J152" s="2" t="s">
        <v>402</v>
      </c>
      <c r="K152" s="2" t="s">
        <v>446</v>
      </c>
      <c r="L152" s="2" t="s">
        <v>401</v>
      </c>
      <c r="M152" s="2" t="s">
        <v>400</v>
      </c>
      <c r="N152" s="37">
        <v>1600000</v>
      </c>
      <c r="O152" s="36"/>
      <c r="P152" s="8" t="str">
        <f t="shared" si="4"/>
        <v>E00631301400000000000</v>
      </c>
      <c r="R152" s="8" t="str">
        <f t="shared" si="5"/>
        <v>3</v>
      </c>
    </row>
    <row r="153" spans="1:18" s="35" customFormat="1" ht="20.100000000000001" customHeight="1" x14ac:dyDescent="0.25">
      <c r="A153" s="39"/>
      <c r="B153" s="2" t="s">
        <v>409</v>
      </c>
      <c r="C153" s="2" t="s">
        <v>408</v>
      </c>
      <c r="D153" s="2" t="s">
        <v>407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3" t="s">
        <v>50</v>
      </c>
      <c r="J153" s="2" t="s">
        <v>402</v>
      </c>
      <c r="K153" s="2" t="s">
        <v>446</v>
      </c>
      <c r="L153" s="2" t="s">
        <v>401</v>
      </c>
      <c r="M153" s="2" t="s">
        <v>400</v>
      </c>
      <c r="N153" s="37">
        <v>243398</v>
      </c>
      <c r="O153" s="36"/>
      <c r="P153" s="8" t="str">
        <f t="shared" si="4"/>
        <v>E00631401400000000000</v>
      </c>
      <c r="R153" s="8" t="str">
        <f t="shared" si="5"/>
        <v>3</v>
      </c>
    </row>
    <row r="154" spans="1:18" s="35" customFormat="1" ht="20.100000000000001" customHeight="1" x14ac:dyDescent="0.25">
      <c r="A154" s="39"/>
      <c r="B154" s="2" t="s">
        <v>409</v>
      </c>
      <c r="C154" s="2" t="s">
        <v>408</v>
      </c>
      <c r="D154" s="2" t="s">
        <v>407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3" t="s">
        <v>51</v>
      </c>
      <c r="J154" s="2" t="s">
        <v>402</v>
      </c>
      <c r="K154" s="2" t="s">
        <v>446</v>
      </c>
      <c r="L154" s="2" t="s">
        <v>401</v>
      </c>
      <c r="M154" s="2" t="s">
        <v>400</v>
      </c>
      <c r="N154" s="37">
        <v>271088</v>
      </c>
      <c r="O154" s="36"/>
      <c r="P154" s="8" t="str">
        <f t="shared" si="4"/>
        <v>E00631601400000000000</v>
      </c>
      <c r="R154" s="8" t="str">
        <f t="shared" si="5"/>
        <v>3</v>
      </c>
    </row>
    <row r="155" spans="1:18" s="35" customFormat="1" ht="20.100000000000001" customHeight="1" x14ac:dyDescent="0.25">
      <c r="A155" s="39"/>
      <c r="B155" s="2" t="s">
        <v>409</v>
      </c>
      <c r="C155" s="2" t="s">
        <v>408</v>
      </c>
      <c r="D155" s="2" t="s">
        <v>407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3" t="s">
        <v>452</v>
      </c>
      <c r="J155" s="2" t="s">
        <v>402</v>
      </c>
      <c r="K155" s="2" t="s">
        <v>402</v>
      </c>
      <c r="L155" s="2" t="s">
        <v>401</v>
      </c>
      <c r="M155" s="2" t="s">
        <v>400</v>
      </c>
      <c r="N155" s="37">
        <v>450000</v>
      </c>
      <c r="O155" s="36"/>
      <c r="P155" s="8" t="str">
        <f t="shared" si="4"/>
        <v>E00631603100000000000</v>
      </c>
      <c r="R155" s="8" t="str">
        <f t="shared" si="5"/>
        <v>3</v>
      </c>
    </row>
    <row r="156" spans="1:18" s="35" customFormat="1" ht="20.100000000000001" customHeight="1" x14ac:dyDescent="0.25">
      <c r="A156" s="39"/>
      <c r="B156" s="2" t="s">
        <v>409</v>
      </c>
      <c r="C156" s="2" t="s">
        <v>408</v>
      </c>
      <c r="D156" s="2" t="s">
        <v>407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3" t="s">
        <v>38</v>
      </c>
      <c r="J156" s="2" t="s">
        <v>402</v>
      </c>
      <c r="K156" s="2" t="s">
        <v>402</v>
      </c>
      <c r="L156" s="2" t="s">
        <v>401</v>
      </c>
      <c r="M156" s="2" t="s">
        <v>400</v>
      </c>
      <c r="N156" s="37">
        <v>450000</v>
      </c>
      <c r="O156" s="36"/>
      <c r="P156" s="8" t="str">
        <f t="shared" si="4"/>
        <v>E00631701100000000000</v>
      </c>
      <c r="R156" s="8" t="str">
        <f t="shared" si="5"/>
        <v>3</v>
      </c>
    </row>
    <row r="157" spans="1:18" s="35" customFormat="1" ht="20.100000000000001" customHeight="1" x14ac:dyDescent="0.25">
      <c r="A157" s="39"/>
      <c r="B157" s="2" t="s">
        <v>409</v>
      </c>
      <c r="C157" s="2" t="s">
        <v>408</v>
      </c>
      <c r="D157" s="2" t="s">
        <v>407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3" t="s">
        <v>38</v>
      </c>
      <c r="J157" s="2" t="s">
        <v>402</v>
      </c>
      <c r="K157" s="2" t="s">
        <v>446</v>
      </c>
      <c r="L157" s="2" t="s">
        <v>401</v>
      </c>
      <c r="M157" s="2" t="s">
        <v>400</v>
      </c>
      <c r="N157" s="37">
        <v>41712</v>
      </c>
      <c r="O157" s="36"/>
      <c r="P157" s="8" t="str">
        <f t="shared" si="4"/>
        <v>E00631701400000000000</v>
      </c>
      <c r="R157" s="8" t="str">
        <f t="shared" si="5"/>
        <v>3</v>
      </c>
    </row>
    <row r="158" spans="1:18" s="35" customFormat="1" ht="20.100000000000001" customHeight="1" x14ac:dyDescent="0.25">
      <c r="A158" s="39"/>
      <c r="B158" s="2" t="s">
        <v>409</v>
      </c>
      <c r="C158" s="2" t="s">
        <v>408</v>
      </c>
      <c r="D158" s="2" t="s">
        <v>407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3" t="s">
        <v>52</v>
      </c>
      <c r="J158" s="2" t="s">
        <v>402</v>
      </c>
      <c r="K158" s="2" t="s">
        <v>446</v>
      </c>
      <c r="L158" s="2" t="s">
        <v>401</v>
      </c>
      <c r="M158" s="2" t="s">
        <v>400</v>
      </c>
      <c r="N158" s="37">
        <v>338000</v>
      </c>
      <c r="O158" s="36"/>
      <c r="P158" s="8" t="str">
        <f t="shared" si="4"/>
        <v>E00631801400000000000</v>
      </c>
      <c r="R158" s="8" t="str">
        <f t="shared" si="5"/>
        <v>3</v>
      </c>
    </row>
    <row r="159" spans="1:18" s="35" customFormat="1" ht="20.100000000000001" customHeight="1" x14ac:dyDescent="0.25">
      <c r="A159" s="39"/>
      <c r="B159" s="2" t="s">
        <v>409</v>
      </c>
      <c r="C159" s="2" t="s">
        <v>408</v>
      </c>
      <c r="D159" s="2" t="s">
        <v>407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3" t="s">
        <v>93</v>
      </c>
      <c r="J159" s="2" t="s">
        <v>402</v>
      </c>
      <c r="K159" s="2" t="s">
        <v>402</v>
      </c>
      <c r="L159" s="2" t="s">
        <v>401</v>
      </c>
      <c r="M159" s="2" t="s">
        <v>400</v>
      </c>
      <c r="N159" s="37">
        <v>2647987</v>
      </c>
      <c r="O159" s="36"/>
      <c r="P159" s="8" t="str">
        <f t="shared" si="4"/>
        <v>E00632301100000000000</v>
      </c>
      <c r="R159" s="8" t="str">
        <f t="shared" si="5"/>
        <v>3</v>
      </c>
    </row>
    <row r="160" spans="1:18" s="35" customFormat="1" ht="20.100000000000001" customHeight="1" x14ac:dyDescent="0.25">
      <c r="A160" s="39"/>
      <c r="B160" s="2" t="s">
        <v>409</v>
      </c>
      <c r="C160" s="2" t="s">
        <v>408</v>
      </c>
      <c r="D160" s="2" t="s">
        <v>407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3" t="s">
        <v>94</v>
      </c>
      <c r="J160" s="2" t="s">
        <v>402</v>
      </c>
      <c r="K160" s="2" t="s">
        <v>402</v>
      </c>
      <c r="L160" s="2" t="s">
        <v>401</v>
      </c>
      <c r="M160" s="2" t="s">
        <v>400</v>
      </c>
      <c r="N160" s="37">
        <v>1791048</v>
      </c>
      <c r="O160" s="36"/>
      <c r="P160" s="8" t="str">
        <f t="shared" si="4"/>
        <v>E00632502100000000000</v>
      </c>
      <c r="R160" s="8" t="str">
        <f t="shared" si="5"/>
        <v>3</v>
      </c>
    </row>
    <row r="161" spans="1:18" s="35" customFormat="1" ht="20.100000000000001" customHeight="1" x14ac:dyDescent="0.25">
      <c r="A161" s="39"/>
      <c r="B161" s="2" t="s">
        <v>409</v>
      </c>
      <c r="C161" s="2" t="s">
        <v>408</v>
      </c>
      <c r="D161" s="2" t="s">
        <v>407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3" t="s">
        <v>94</v>
      </c>
      <c r="J161" s="2" t="s">
        <v>402</v>
      </c>
      <c r="K161" s="2" t="s">
        <v>446</v>
      </c>
      <c r="L161" s="2" t="s">
        <v>401</v>
      </c>
      <c r="M161" s="2" t="s">
        <v>400</v>
      </c>
      <c r="N161" s="37">
        <v>1000000</v>
      </c>
      <c r="O161" s="36"/>
      <c r="P161" s="8" t="str">
        <f t="shared" si="4"/>
        <v>E00632502400000000000</v>
      </c>
      <c r="R161" s="8" t="str">
        <f t="shared" si="5"/>
        <v>3</v>
      </c>
    </row>
    <row r="162" spans="1:18" s="35" customFormat="1" ht="20.100000000000001" customHeight="1" x14ac:dyDescent="0.25">
      <c r="A162" s="39"/>
      <c r="B162" s="2" t="s">
        <v>409</v>
      </c>
      <c r="C162" s="2" t="s">
        <v>408</v>
      </c>
      <c r="D162" s="2" t="s">
        <v>407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3" t="s">
        <v>53</v>
      </c>
      <c r="J162" s="2" t="s">
        <v>402</v>
      </c>
      <c r="K162" s="2" t="s">
        <v>402</v>
      </c>
      <c r="L162" s="2" t="s">
        <v>401</v>
      </c>
      <c r="M162" s="2" t="s">
        <v>400</v>
      </c>
      <c r="N162" s="37">
        <v>1900000</v>
      </c>
      <c r="O162" s="36"/>
      <c r="P162" s="8" t="str">
        <f t="shared" si="4"/>
        <v>E00632503100000000000</v>
      </c>
      <c r="R162" s="8" t="str">
        <f t="shared" si="5"/>
        <v>3</v>
      </c>
    </row>
    <row r="163" spans="1:18" s="35" customFormat="1" ht="20.100000000000001" customHeight="1" x14ac:dyDescent="0.25">
      <c r="A163" s="39"/>
      <c r="B163" s="2" t="s">
        <v>409</v>
      </c>
      <c r="C163" s="2" t="s">
        <v>408</v>
      </c>
      <c r="D163" s="2" t="s">
        <v>407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3" t="s">
        <v>96</v>
      </c>
      <c r="J163" s="2" t="s">
        <v>402</v>
      </c>
      <c r="K163" s="2" t="s">
        <v>446</v>
      </c>
      <c r="L163" s="2" t="s">
        <v>401</v>
      </c>
      <c r="M163" s="2" t="s">
        <v>400</v>
      </c>
      <c r="N163" s="37">
        <v>80000</v>
      </c>
      <c r="O163" s="36"/>
      <c r="P163" s="8" t="str">
        <f t="shared" si="4"/>
        <v>E00632601400000000000</v>
      </c>
      <c r="R163" s="8" t="str">
        <f t="shared" si="5"/>
        <v>3</v>
      </c>
    </row>
    <row r="164" spans="1:18" s="35" customFormat="1" ht="20.100000000000001" customHeight="1" x14ac:dyDescent="0.25">
      <c r="A164" s="39"/>
      <c r="B164" s="2" t="s">
        <v>409</v>
      </c>
      <c r="C164" s="2" t="s">
        <v>408</v>
      </c>
      <c r="D164" s="2" t="s">
        <v>407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3" t="s">
        <v>54</v>
      </c>
      <c r="J164" s="2" t="s">
        <v>402</v>
      </c>
      <c r="K164" s="2" t="s">
        <v>446</v>
      </c>
      <c r="L164" s="2" t="s">
        <v>401</v>
      </c>
      <c r="M164" s="2" t="s">
        <v>400</v>
      </c>
      <c r="N164" s="37">
        <v>1000000</v>
      </c>
      <c r="O164" s="36"/>
      <c r="P164" s="8" t="str">
        <f t="shared" si="4"/>
        <v>E00632701400000000000</v>
      </c>
      <c r="R164" s="8" t="str">
        <f t="shared" si="5"/>
        <v>3</v>
      </c>
    </row>
    <row r="165" spans="1:18" s="35" customFormat="1" ht="20.100000000000001" customHeight="1" x14ac:dyDescent="0.25">
      <c r="A165" s="39"/>
      <c r="B165" s="2" t="s">
        <v>409</v>
      </c>
      <c r="C165" s="2" t="s">
        <v>408</v>
      </c>
      <c r="D165" s="2" t="s">
        <v>407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3" t="s">
        <v>55</v>
      </c>
      <c r="J165" s="2" t="s">
        <v>402</v>
      </c>
      <c r="K165" s="2" t="s">
        <v>446</v>
      </c>
      <c r="L165" s="2" t="s">
        <v>401</v>
      </c>
      <c r="M165" s="2" t="s">
        <v>400</v>
      </c>
      <c r="N165" s="37">
        <v>2500000</v>
      </c>
      <c r="O165" s="36"/>
      <c r="P165" s="8" t="str">
        <f t="shared" si="4"/>
        <v>E00633104400000000000</v>
      </c>
      <c r="R165" s="8" t="str">
        <f t="shared" si="5"/>
        <v>3</v>
      </c>
    </row>
    <row r="166" spans="1:18" s="35" customFormat="1" ht="20.100000000000001" customHeight="1" x14ac:dyDescent="0.25">
      <c r="A166" s="39"/>
      <c r="B166" s="2" t="s">
        <v>409</v>
      </c>
      <c r="C166" s="2" t="s">
        <v>408</v>
      </c>
      <c r="D166" s="2" t="s">
        <v>407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3" t="s">
        <v>56</v>
      </c>
      <c r="J166" s="2" t="s">
        <v>402</v>
      </c>
      <c r="K166" s="2" t="s">
        <v>402</v>
      </c>
      <c r="L166" s="2" t="s">
        <v>401</v>
      </c>
      <c r="M166" s="2" t="s">
        <v>400</v>
      </c>
      <c r="N166" s="37">
        <v>51228078</v>
      </c>
      <c r="O166" s="36"/>
      <c r="P166" s="8" t="str">
        <f t="shared" si="4"/>
        <v>E00633301100000000000</v>
      </c>
      <c r="R166" s="8" t="str">
        <f t="shared" si="5"/>
        <v>3</v>
      </c>
    </row>
    <row r="167" spans="1:18" s="35" customFormat="1" ht="20.100000000000001" customHeight="1" x14ac:dyDescent="0.25">
      <c r="A167" s="39"/>
      <c r="B167" s="2" t="s">
        <v>409</v>
      </c>
      <c r="C167" s="2" t="s">
        <v>408</v>
      </c>
      <c r="D167" s="2" t="s">
        <v>407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3" t="s">
        <v>65</v>
      </c>
      <c r="J167" s="2" t="s">
        <v>402</v>
      </c>
      <c r="K167" s="2" t="s">
        <v>446</v>
      </c>
      <c r="L167" s="2" t="s">
        <v>401</v>
      </c>
      <c r="M167" s="2" t="s">
        <v>400</v>
      </c>
      <c r="N167" s="37">
        <v>600000</v>
      </c>
      <c r="O167" s="36"/>
      <c r="P167" s="8" t="str">
        <f t="shared" si="4"/>
        <v>E00633303400000000000</v>
      </c>
      <c r="R167" s="8" t="str">
        <f t="shared" si="5"/>
        <v>3</v>
      </c>
    </row>
    <row r="168" spans="1:18" s="35" customFormat="1" ht="20.100000000000001" customHeight="1" x14ac:dyDescent="0.25">
      <c r="A168" s="39"/>
      <c r="B168" s="2" t="s">
        <v>409</v>
      </c>
      <c r="C168" s="2" t="s">
        <v>408</v>
      </c>
      <c r="D168" s="2" t="s">
        <v>407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3" t="s">
        <v>57</v>
      </c>
      <c r="J168" s="2" t="s">
        <v>402</v>
      </c>
      <c r="K168" s="2" t="s">
        <v>446</v>
      </c>
      <c r="L168" s="2" t="s">
        <v>401</v>
      </c>
      <c r="M168" s="2" t="s">
        <v>400</v>
      </c>
      <c r="N168" s="37">
        <v>800000</v>
      </c>
      <c r="O168" s="36"/>
      <c r="P168" s="8" t="str">
        <f t="shared" si="4"/>
        <v>E00633401400000000000</v>
      </c>
      <c r="R168" s="8" t="str">
        <f t="shared" si="5"/>
        <v>3</v>
      </c>
    </row>
    <row r="169" spans="1:18" s="35" customFormat="1" ht="20.100000000000001" customHeight="1" x14ac:dyDescent="0.25">
      <c r="A169" s="39"/>
      <c r="B169" s="2" t="s">
        <v>409</v>
      </c>
      <c r="C169" s="2" t="s">
        <v>408</v>
      </c>
      <c r="D169" s="2" t="s">
        <v>407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3" t="s">
        <v>58</v>
      </c>
      <c r="J169" s="2" t="s">
        <v>402</v>
      </c>
      <c r="K169" s="2" t="s">
        <v>446</v>
      </c>
      <c r="L169" s="2" t="s">
        <v>401</v>
      </c>
      <c r="M169" s="2" t="s">
        <v>400</v>
      </c>
      <c r="N169" s="37">
        <v>700000</v>
      </c>
      <c r="O169" s="36"/>
      <c r="P169" s="8" t="str">
        <f t="shared" si="4"/>
        <v>E00633602400000000000</v>
      </c>
      <c r="R169" s="8" t="str">
        <f t="shared" si="5"/>
        <v>3</v>
      </c>
    </row>
    <row r="170" spans="1:18" s="35" customFormat="1" ht="20.100000000000001" customHeight="1" x14ac:dyDescent="0.25">
      <c r="A170" s="39"/>
      <c r="B170" s="2" t="s">
        <v>409</v>
      </c>
      <c r="C170" s="2" t="s">
        <v>408</v>
      </c>
      <c r="D170" s="2" t="s">
        <v>407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3" t="s">
        <v>66</v>
      </c>
      <c r="J170" s="2" t="s">
        <v>402</v>
      </c>
      <c r="K170" s="2" t="s">
        <v>446</v>
      </c>
      <c r="L170" s="2" t="s">
        <v>401</v>
      </c>
      <c r="M170" s="2" t="s">
        <v>400</v>
      </c>
      <c r="N170" s="37">
        <v>50000</v>
      </c>
      <c r="O170" s="36"/>
      <c r="P170" s="8" t="str">
        <f t="shared" si="4"/>
        <v>E00633603400000000000</v>
      </c>
      <c r="R170" s="8" t="str">
        <f t="shared" si="5"/>
        <v>3</v>
      </c>
    </row>
    <row r="171" spans="1:18" s="35" customFormat="1" ht="20.100000000000001" customHeight="1" x14ac:dyDescent="0.25">
      <c r="A171" s="39"/>
      <c r="B171" s="2" t="s">
        <v>409</v>
      </c>
      <c r="C171" s="2" t="s">
        <v>408</v>
      </c>
      <c r="D171" s="2" t="s">
        <v>407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3" t="s">
        <v>67</v>
      </c>
      <c r="J171" s="2" t="s">
        <v>402</v>
      </c>
      <c r="K171" s="2" t="s">
        <v>446</v>
      </c>
      <c r="L171" s="2" t="s">
        <v>401</v>
      </c>
      <c r="M171" s="2" t="s">
        <v>400</v>
      </c>
      <c r="N171" s="37">
        <v>160000</v>
      </c>
      <c r="O171" s="36"/>
      <c r="P171" s="8" t="str">
        <f t="shared" si="4"/>
        <v>E00633604400000000000</v>
      </c>
      <c r="R171" s="8" t="str">
        <f t="shared" si="5"/>
        <v>3</v>
      </c>
    </row>
    <row r="172" spans="1:18" s="35" customFormat="1" ht="20.100000000000001" customHeight="1" x14ac:dyDescent="0.25">
      <c r="A172" s="39"/>
      <c r="B172" s="2" t="s">
        <v>409</v>
      </c>
      <c r="C172" s="2" t="s">
        <v>408</v>
      </c>
      <c r="D172" s="2" t="s">
        <v>407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3" t="s">
        <v>99</v>
      </c>
      <c r="J172" s="2" t="s">
        <v>402</v>
      </c>
      <c r="K172" s="2" t="s">
        <v>446</v>
      </c>
      <c r="L172" s="2" t="s">
        <v>401</v>
      </c>
      <c r="M172" s="2" t="s">
        <v>400</v>
      </c>
      <c r="N172" s="37">
        <v>250000</v>
      </c>
      <c r="O172" s="36"/>
      <c r="P172" s="8" t="str">
        <f t="shared" si="4"/>
        <v>E00633605400000000000</v>
      </c>
      <c r="R172" s="8" t="str">
        <f t="shared" si="5"/>
        <v>3</v>
      </c>
    </row>
    <row r="173" spans="1:18" s="35" customFormat="1" ht="20.100000000000001" customHeight="1" x14ac:dyDescent="0.25">
      <c r="A173" s="39"/>
      <c r="B173" s="2" t="s">
        <v>409</v>
      </c>
      <c r="C173" s="2" t="s">
        <v>408</v>
      </c>
      <c r="D173" s="2" t="s">
        <v>407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3" t="s">
        <v>20</v>
      </c>
      <c r="J173" s="2" t="s">
        <v>402</v>
      </c>
      <c r="K173" s="2" t="s">
        <v>402</v>
      </c>
      <c r="L173" s="2" t="s">
        <v>401</v>
      </c>
      <c r="M173" s="2" t="s">
        <v>400</v>
      </c>
      <c r="N173" s="37">
        <v>2530072</v>
      </c>
      <c r="O173" s="36"/>
      <c r="P173" s="8" t="str">
        <f t="shared" si="4"/>
        <v>E00633801100000000000</v>
      </c>
      <c r="R173" s="8" t="str">
        <f t="shared" si="5"/>
        <v>3</v>
      </c>
    </row>
    <row r="174" spans="1:18" s="35" customFormat="1" ht="20.100000000000001" customHeight="1" x14ac:dyDescent="0.25">
      <c r="A174" s="39"/>
      <c r="B174" s="2" t="s">
        <v>409</v>
      </c>
      <c r="C174" s="2" t="s">
        <v>408</v>
      </c>
      <c r="D174" s="2" t="s">
        <v>407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3" t="s">
        <v>100</v>
      </c>
      <c r="J174" s="2" t="s">
        <v>402</v>
      </c>
      <c r="K174" s="2" t="s">
        <v>446</v>
      </c>
      <c r="L174" s="2" t="s">
        <v>401</v>
      </c>
      <c r="M174" s="2" t="s">
        <v>400</v>
      </c>
      <c r="N174" s="37">
        <v>4000000</v>
      </c>
      <c r="O174" s="36"/>
      <c r="P174" s="8" t="str">
        <f t="shared" si="4"/>
        <v>E00633901400000000000</v>
      </c>
      <c r="R174" s="8" t="str">
        <f t="shared" si="5"/>
        <v>3</v>
      </c>
    </row>
    <row r="175" spans="1:18" s="35" customFormat="1" ht="20.100000000000001" customHeight="1" x14ac:dyDescent="0.25">
      <c r="A175" s="39"/>
      <c r="B175" s="2" t="s">
        <v>409</v>
      </c>
      <c r="C175" s="2" t="s">
        <v>408</v>
      </c>
      <c r="D175" s="2" t="s">
        <v>407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3" t="s">
        <v>21</v>
      </c>
      <c r="J175" s="2" t="s">
        <v>402</v>
      </c>
      <c r="K175" s="2" t="s">
        <v>446</v>
      </c>
      <c r="L175" s="2" t="s">
        <v>401</v>
      </c>
      <c r="M175" s="2" t="s">
        <v>400</v>
      </c>
      <c r="N175" s="37">
        <v>1700000</v>
      </c>
      <c r="O175" s="36"/>
      <c r="P175" s="8" t="str">
        <f t="shared" si="4"/>
        <v>E00634501400000000000</v>
      </c>
      <c r="R175" s="8" t="str">
        <f t="shared" si="5"/>
        <v>3</v>
      </c>
    </row>
    <row r="176" spans="1:18" s="35" customFormat="1" ht="20.100000000000001" customHeight="1" x14ac:dyDescent="0.25">
      <c r="A176" s="39"/>
      <c r="B176" s="2" t="s">
        <v>409</v>
      </c>
      <c r="C176" s="2" t="s">
        <v>408</v>
      </c>
      <c r="D176" s="2" t="s">
        <v>407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3" t="s">
        <v>102</v>
      </c>
      <c r="J176" s="2" t="s">
        <v>402</v>
      </c>
      <c r="K176" s="2" t="s">
        <v>446</v>
      </c>
      <c r="L176" s="2" t="s">
        <v>401</v>
      </c>
      <c r="M176" s="2" t="s">
        <v>400</v>
      </c>
      <c r="N176" s="37">
        <v>100000</v>
      </c>
      <c r="O176" s="36"/>
      <c r="P176" s="8" t="str">
        <f t="shared" si="4"/>
        <v>E00634601400000000000</v>
      </c>
      <c r="R176" s="8" t="str">
        <f t="shared" si="5"/>
        <v>3</v>
      </c>
    </row>
    <row r="177" spans="1:18" s="35" customFormat="1" ht="20.100000000000001" customHeight="1" x14ac:dyDescent="0.25">
      <c r="A177" s="39"/>
      <c r="B177" s="2" t="s">
        <v>409</v>
      </c>
      <c r="C177" s="2" t="s">
        <v>408</v>
      </c>
      <c r="D177" s="2" t="s">
        <v>407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3" t="s">
        <v>103</v>
      </c>
      <c r="J177" s="2" t="s">
        <v>402</v>
      </c>
      <c r="K177" s="2" t="s">
        <v>446</v>
      </c>
      <c r="L177" s="2" t="s">
        <v>401</v>
      </c>
      <c r="M177" s="2" t="s">
        <v>400</v>
      </c>
      <c r="N177" s="37">
        <v>350000</v>
      </c>
      <c r="O177" s="36"/>
      <c r="P177" s="8" t="str">
        <f t="shared" si="4"/>
        <v>E00634701400000000000</v>
      </c>
      <c r="R177" s="8" t="str">
        <f t="shared" si="5"/>
        <v>3</v>
      </c>
    </row>
    <row r="178" spans="1:18" s="35" customFormat="1" ht="20.100000000000001" customHeight="1" x14ac:dyDescent="0.25">
      <c r="A178" s="39"/>
      <c r="B178" s="2" t="s">
        <v>409</v>
      </c>
      <c r="C178" s="2" t="s">
        <v>408</v>
      </c>
      <c r="D178" s="2" t="s">
        <v>407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3" t="s">
        <v>39</v>
      </c>
      <c r="J178" s="2" t="s">
        <v>402</v>
      </c>
      <c r="K178" s="2" t="s">
        <v>446</v>
      </c>
      <c r="L178" s="2" t="s">
        <v>401</v>
      </c>
      <c r="M178" s="2" t="s">
        <v>400</v>
      </c>
      <c r="N178" s="37">
        <v>1800000</v>
      </c>
      <c r="O178" s="36"/>
      <c r="P178" s="8" t="str">
        <f t="shared" si="4"/>
        <v>E00635102400000000000</v>
      </c>
      <c r="R178" s="8" t="str">
        <f t="shared" si="5"/>
        <v>3</v>
      </c>
    </row>
    <row r="179" spans="1:18" s="35" customFormat="1" ht="20.100000000000001" customHeight="1" x14ac:dyDescent="0.25">
      <c r="A179" s="39"/>
      <c r="B179" s="2" t="s">
        <v>409</v>
      </c>
      <c r="C179" s="2" t="s">
        <v>408</v>
      </c>
      <c r="D179" s="2" t="s">
        <v>407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3" t="s">
        <v>40</v>
      </c>
      <c r="J179" s="2" t="s">
        <v>402</v>
      </c>
      <c r="K179" s="2" t="s">
        <v>446</v>
      </c>
      <c r="L179" s="2" t="s">
        <v>401</v>
      </c>
      <c r="M179" s="2" t="s">
        <v>400</v>
      </c>
      <c r="N179" s="37">
        <v>30000</v>
      </c>
      <c r="O179" s="36"/>
      <c r="P179" s="8" t="str">
        <f t="shared" si="4"/>
        <v>E00635201400000000000</v>
      </c>
      <c r="R179" s="8" t="str">
        <f t="shared" si="5"/>
        <v>3</v>
      </c>
    </row>
    <row r="180" spans="1:18" s="35" customFormat="1" ht="20.100000000000001" customHeight="1" x14ac:dyDescent="0.25">
      <c r="A180" s="39"/>
      <c r="B180" s="2" t="s">
        <v>409</v>
      </c>
      <c r="C180" s="2" t="s">
        <v>408</v>
      </c>
      <c r="D180" s="2" t="s">
        <v>407</v>
      </c>
      <c r="E180" s="2" t="s">
        <v>406</v>
      </c>
      <c r="F180" s="2" t="s">
        <v>405</v>
      </c>
      <c r="G180" s="2" t="s">
        <v>404</v>
      </c>
      <c r="H180" s="2" t="s">
        <v>403</v>
      </c>
      <c r="I180" s="53" t="s">
        <v>41</v>
      </c>
      <c r="J180" s="2" t="s">
        <v>402</v>
      </c>
      <c r="K180" s="2" t="s">
        <v>402</v>
      </c>
      <c r="L180" s="2" t="s">
        <v>401</v>
      </c>
      <c r="M180" s="2" t="s">
        <v>400</v>
      </c>
      <c r="N180" s="37">
        <v>4000000</v>
      </c>
      <c r="O180" s="36"/>
      <c r="P180" s="8" t="str">
        <f t="shared" si="4"/>
        <v>E00635301100000000000</v>
      </c>
      <c r="R180" s="8" t="str">
        <f t="shared" si="5"/>
        <v>3</v>
      </c>
    </row>
    <row r="181" spans="1:18" s="35" customFormat="1" ht="20.100000000000001" customHeight="1" x14ac:dyDescent="0.25">
      <c r="A181" s="39"/>
      <c r="B181" s="2" t="s">
        <v>409</v>
      </c>
      <c r="C181" s="2" t="s">
        <v>408</v>
      </c>
      <c r="D181" s="2" t="s">
        <v>407</v>
      </c>
      <c r="E181" s="2" t="s">
        <v>406</v>
      </c>
      <c r="F181" s="2" t="s">
        <v>405</v>
      </c>
      <c r="G181" s="2" t="s">
        <v>404</v>
      </c>
      <c r="H181" s="2" t="s">
        <v>403</v>
      </c>
      <c r="I181" s="53" t="s">
        <v>42</v>
      </c>
      <c r="J181" s="2" t="s">
        <v>402</v>
      </c>
      <c r="K181" s="2" t="s">
        <v>402</v>
      </c>
      <c r="L181" s="2" t="s">
        <v>401</v>
      </c>
      <c r="M181" s="2" t="s">
        <v>400</v>
      </c>
      <c r="N181" s="37">
        <v>6500000</v>
      </c>
      <c r="O181" s="36"/>
      <c r="P181" s="8" t="str">
        <f t="shared" si="4"/>
        <v>E00635401100000000000</v>
      </c>
      <c r="R181" s="8" t="str">
        <f t="shared" si="5"/>
        <v>3</v>
      </c>
    </row>
    <row r="182" spans="1:18" s="35" customFormat="1" ht="20.100000000000001" customHeight="1" x14ac:dyDescent="0.25">
      <c r="A182" s="39"/>
      <c r="B182" s="2" t="s">
        <v>409</v>
      </c>
      <c r="C182" s="2" t="s">
        <v>408</v>
      </c>
      <c r="D182" s="2" t="s">
        <v>407</v>
      </c>
      <c r="E182" s="2" t="s">
        <v>406</v>
      </c>
      <c r="F182" s="2" t="s">
        <v>405</v>
      </c>
      <c r="G182" s="2" t="s">
        <v>404</v>
      </c>
      <c r="H182" s="2" t="s">
        <v>403</v>
      </c>
      <c r="I182" s="53" t="s">
        <v>42</v>
      </c>
      <c r="J182" s="2" t="s">
        <v>402</v>
      </c>
      <c r="K182" s="2" t="s">
        <v>446</v>
      </c>
      <c r="L182" s="2" t="s">
        <v>401</v>
      </c>
      <c r="M182" s="2" t="s">
        <v>400</v>
      </c>
      <c r="N182" s="37">
        <v>2000000</v>
      </c>
      <c r="O182" s="36"/>
      <c r="P182" s="8" t="str">
        <f t="shared" si="4"/>
        <v>E00635401400000000000</v>
      </c>
      <c r="R182" s="8" t="str">
        <f t="shared" si="5"/>
        <v>3</v>
      </c>
    </row>
    <row r="183" spans="1:18" s="35" customFormat="1" ht="20.100000000000001" customHeight="1" x14ac:dyDescent="0.25">
      <c r="A183" s="39"/>
      <c r="B183" s="2" t="s">
        <v>409</v>
      </c>
      <c r="C183" s="2" t="s">
        <v>408</v>
      </c>
      <c r="D183" s="2" t="s">
        <v>407</v>
      </c>
      <c r="E183" s="2" t="s">
        <v>406</v>
      </c>
      <c r="F183" s="2" t="s">
        <v>405</v>
      </c>
      <c r="G183" s="2" t="s">
        <v>404</v>
      </c>
      <c r="H183" s="2" t="s">
        <v>403</v>
      </c>
      <c r="I183" s="53" t="s">
        <v>60</v>
      </c>
      <c r="J183" s="2" t="s">
        <v>402</v>
      </c>
      <c r="K183" s="2" t="s">
        <v>446</v>
      </c>
      <c r="L183" s="2" t="s">
        <v>401</v>
      </c>
      <c r="M183" s="2" t="s">
        <v>400</v>
      </c>
      <c r="N183" s="37">
        <v>300000</v>
      </c>
      <c r="O183" s="36"/>
      <c r="P183" s="8" t="str">
        <f t="shared" si="4"/>
        <v>E00635501400000000000</v>
      </c>
      <c r="R183" s="8" t="str">
        <f t="shared" si="5"/>
        <v>3</v>
      </c>
    </row>
    <row r="184" spans="1:18" s="35" customFormat="1" ht="20.100000000000001" customHeight="1" x14ac:dyDescent="0.25">
      <c r="A184" s="39"/>
      <c r="B184" s="2" t="s">
        <v>409</v>
      </c>
      <c r="C184" s="2" t="s">
        <v>408</v>
      </c>
      <c r="D184" s="2" t="s">
        <v>407</v>
      </c>
      <c r="E184" s="2" t="s">
        <v>406</v>
      </c>
      <c r="F184" s="2" t="s">
        <v>405</v>
      </c>
      <c r="G184" s="2" t="s">
        <v>404</v>
      </c>
      <c r="H184" s="2" t="s">
        <v>403</v>
      </c>
      <c r="I184" s="53" t="s">
        <v>43</v>
      </c>
      <c r="J184" s="2" t="s">
        <v>402</v>
      </c>
      <c r="K184" s="2" t="s">
        <v>402</v>
      </c>
      <c r="L184" s="2" t="s">
        <v>401</v>
      </c>
      <c r="M184" s="2" t="s">
        <v>400</v>
      </c>
      <c r="N184" s="37">
        <v>8000000</v>
      </c>
      <c r="O184" s="36"/>
      <c r="P184" s="8" t="str">
        <f t="shared" si="4"/>
        <v>E00635701100000000000</v>
      </c>
      <c r="R184" s="8" t="str">
        <f t="shared" si="5"/>
        <v>3</v>
      </c>
    </row>
    <row r="185" spans="1:18" s="35" customFormat="1" ht="20.100000000000001" customHeight="1" x14ac:dyDescent="0.25">
      <c r="A185" s="39"/>
      <c r="B185" s="2" t="s">
        <v>409</v>
      </c>
      <c r="C185" s="2" t="s">
        <v>408</v>
      </c>
      <c r="D185" s="2" t="s">
        <v>407</v>
      </c>
      <c r="E185" s="2" t="s">
        <v>406</v>
      </c>
      <c r="F185" s="2" t="s">
        <v>405</v>
      </c>
      <c r="G185" s="2" t="s">
        <v>404</v>
      </c>
      <c r="H185" s="2" t="s">
        <v>403</v>
      </c>
      <c r="I185" s="53" t="s">
        <v>43</v>
      </c>
      <c r="J185" s="2" t="s">
        <v>402</v>
      </c>
      <c r="K185" s="2" t="s">
        <v>446</v>
      </c>
      <c r="L185" s="2" t="s">
        <v>401</v>
      </c>
      <c r="M185" s="2" t="s">
        <v>400</v>
      </c>
      <c r="N185" s="37">
        <v>3500000</v>
      </c>
      <c r="O185" s="36"/>
      <c r="P185" s="8" t="str">
        <f t="shared" si="4"/>
        <v>E00635701400000000000</v>
      </c>
      <c r="R185" s="8" t="str">
        <f t="shared" si="5"/>
        <v>3</v>
      </c>
    </row>
    <row r="186" spans="1:18" s="35" customFormat="1" ht="20.100000000000001" customHeight="1" x14ac:dyDescent="0.25">
      <c r="A186" s="39"/>
      <c r="B186" s="2" t="s">
        <v>409</v>
      </c>
      <c r="C186" s="2" t="s">
        <v>408</v>
      </c>
      <c r="D186" s="2" t="s">
        <v>407</v>
      </c>
      <c r="E186" s="2" t="s">
        <v>406</v>
      </c>
      <c r="F186" s="2" t="s">
        <v>405</v>
      </c>
      <c r="G186" s="2" t="s">
        <v>404</v>
      </c>
      <c r="H186" s="2" t="s">
        <v>403</v>
      </c>
      <c r="I186" s="53" t="s">
        <v>44</v>
      </c>
      <c r="J186" s="2" t="s">
        <v>402</v>
      </c>
      <c r="K186" s="2" t="s">
        <v>402</v>
      </c>
      <c r="L186" s="2" t="s">
        <v>401</v>
      </c>
      <c r="M186" s="2" t="s">
        <v>400</v>
      </c>
      <c r="N186" s="37">
        <v>2243707</v>
      </c>
      <c r="O186" s="36"/>
      <c r="P186" s="8" t="str">
        <f t="shared" si="4"/>
        <v>E00635801100000000000</v>
      </c>
      <c r="R186" s="8" t="str">
        <f t="shared" si="5"/>
        <v>3</v>
      </c>
    </row>
    <row r="187" spans="1:18" s="35" customFormat="1" ht="20.100000000000001" customHeight="1" x14ac:dyDescent="0.25">
      <c r="A187" s="39"/>
      <c r="B187" s="2" t="s">
        <v>409</v>
      </c>
      <c r="C187" s="2" t="s">
        <v>408</v>
      </c>
      <c r="D187" s="2" t="s">
        <v>407</v>
      </c>
      <c r="E187" s="2" t="s">
        <v>406</v>
      </c>
      <c r="F187" s="2" t="s">
        <v>405</v>
      </c>
      <c r="G187" s="2" t="s">
        <v>404</v>
      </c>
      <c r="H187" s="2" t="s">
        <v>403</v>
      </c>
      <c r="I187" s="53" t="s">
        <v>45</v>
      </c>
      <c r="J187" s="2" t="s">
        <v>402</v>
      </c>
      <c r="K187" s="2" t="s">
        <v>402</v>
      </c>
      <c r="L187" s="2" t="s">
        <v>401</v>
      </c>
      <c r="M187" s="2" t="s">
        <v>400</v>
      </c>
      <c r="N187" s="37">
        <v>3000000</v>
      </c>
      <c r="O187" s="36"/>
      <c r="P187" s="8" t="str">
        <f t="shared" si="4"/>
        <v>E00635901100000000000</v>
      </c>
      <c r="R187" s="8" t="str">
        <f t="shared" si="5"/>
        <v>3</v>
      </c>
    </row>
    <row r="188" spans="1:18" s="35" customFormat="1" ht="20.100000000000001" customHeight="1" x14ac:dyDescent="0.25">
      <c r="A188" s="39"/>
      <c r="B188" s="2" t="s">
        <v>409</v>
      </c>
      <c r="C188" s="2" t="s">
        <v>408</v>
      </c>
      <c r="D188" s="2" t="s">
        <v>407</v>
      </c>
      <c r="E188" s="2" t="s">
        <v>406</v>
      </c>
      <c r="F188" s="2" t="s">
        <v>405</v>
      </c>
      <c r="G188" s="2" t="s">
        <v>404</v>
      </c>
      <c r="H188" s="2" t="s">
        <v>403</v>
      </c>
      <c r="I188" s="53" t="s">
        <v>104</v>
      </c>
      <c r="J188" s="2" t="s">
        <v>402</v>
      </c>
      <c r="K188" s="2" t="s">
        <v>446</v>
      </c>
      <c r="L188" s="2" t="s">
        <v>401</v>
      </c>
      <c r="M188" s="2" t="s">
        <v>400</v>
      </c>
      <c r="N188" s="37">
        <v>700000</v>
      </c>
      <c r="O188" s="36"/>
      <c r="P188" s="8" t="str">
        <f t="shared" si="4"/>
        <v>E00637101400000000000</v>
      </c>
      <c r="R188" s="8" t="str">
        <f t="shared" si="5"/>
        <v>3</v>
      </c>
    </row>
    <row r="189" spans="1:18" s="35" customFormat="1" ht="20.100000000000001" customHeight="1" x14ac:dyDescent="0.25">
      <c r="A189" s="39"/>
      <c r="B189" s="2" t="s">
        <v>409</v>
      </c>
      <c r="C189" s="2" t="s">
        <v>408</v>
      </c>
      <c r="D189" s="2" t="s">
        <v>407</v>
      </c>
      <c r="E189" s="2" t="s">
        <v>406</v>
      </c>
      <c r="F189" s="2" t="s">
        <v>405</v>
      </c>
      <c r="G189" s="2" t="s">
        <v>404</v>
      </c>
      <c r="H189" s="2" t="s">
        <v>403</v>
      </c>
      <c r="I189" s="53" t="s">
        <v>105</v>
      </c>
      <c r="J189" s="2" t="s">
        <v>402</v>
      </c>
      <c r="K189" s="2" t="s">
        <v>446</v>
      </c>
      <c r="L189" s="2" t="s">
        <v>401</v>
      </c>
      <c r="M189" s="2" t="s">
        <v>400</v>
      </c>
      <c r="N189" s="37">
        <v>300000</v>
      </c>
      <c r="O189" s="36"/>
      <c r="P189" s="8" t="str">
        <f t="shared" si="4"/>
        <v>E00637104400000000000</v>
      </c>
      <c r="R189" s="8" t="str">
        <f t="shared" si="5"/>
        <v>3</v>
      </c>
    </row>
    <row r="190" spans="1:18" s="35" customFormat="1" ht="20.100000000000001" customHeight="1" x14ac:dyDescent="0.25">
      <c r="A190" s="39"/>
      <c r="B190" s="2" t="s">
        <v>409</v>
      </c>
      <c r="C190" s="2" t="s">
        <v>408</v>
      </c>
      <c r="D190" s="2" t="s">
        <v>407</v>
      </c>
      <c r="E190" s="2" t="s">
        <v>406</v>
      </c>
      <c r="F190" s="2" t="s">
        <v>405</v>
      </c>
      <c r="G190" s="2" t="s">
        <v>404</v>
      </c>
      <c r="H190" s="2" t="s">
        <v>403</v>
      </c>
      <c r="I190" s="53" t="s">
        <v>106</v>
      </c>
      <c r="J190" s="2" t="s">
        <v>402</v>
      </c>
      <c r="K190" s="2" t="s">
        <v>446</v>
      </c>
      <c r="L190" s="2" t="s">
        <v>401</v>
      </c>
      <c r="M190" s="2" t="s">
        <v>400</v>
      </c>
      <c r="N190" s="37">
        <v>1500000</v>
      </c>
      <c r="O190" s="36"/>
      <c r="P190" s="8" t="str">
        <f t="shared" si="4"/>
        <v>E00637106400000000000</v>
      </c>
      <c r="R190" s="8" t="str">
        <f t="shared" si="5"/>
        <v>3</v>
      </c>
    </row>
    <row r="191" spans="1:18" s="35" customFormat="1" ht="20.100000000000001" customHeight="1" x14ac:dyDescent="0.25">
      <c r="A191" s="39"/>
      <c r="B191" s="2" t="s">
        <v>409</v>
      </c>
      <c r="C191" s="2" t="s">
        <v>408</v>
      </c>
      <c r="D191" s="2" t="s">
        <v>407</v>
      </c>
      <c r="E191" s="2" t="s">
        <v>406</v>
      </c>
      <c r="F191" s="2" t="s">
        <v>405</v>
      </c>
      <c r="G191" s="2" t="s">
        <v>404</v>
      </c>
      <c r="H191" s="2" t="s">
        <v>403</v>
      </c>
      <c r="I191" s="53" t="s">
        <v>68</v>
      </c>
      <c r="J191" s="2" t="s">
        <v>402</v>
      </c>
      <c r="K191" s="2" t="s">
        <v>446</v>
      </c>
      <c r="L191" s="2" t="s">
        <v>401</v>
      </c>
      <c r="M191" s="2" t="s">
        <v>400</v>
      </c>
      <c r="N191" s="37">
        <v>820000</v>
      </c>
      <c r="O191" s="36"/>
      <c r="P191" s="8" t="str">
        <f t="shared" si="4"/>
        <v>E00637201400000000000</v>
      </c>
      <c r="R191" s="8" t="str">
        <f t="shared" si="5"/>
        <v>3</v>
      </c>
    </row>
    <row r="192" spans="1:18" s="35" customFormat="1" ht="20.100000000000001" customHeight="1" x14ac:dyDescent="0.25">
      <c r="A192" s="39"/>
      <c r="B192" s="2" t="s">
        <v>409</v>
      </c>
      <c r="C192" s="2" t="s">
        <v>408</v>
      </c>
      <c r="D192" s="2" t="s">
        <v>407</v>
      </c>
      <c r="E192" s="2" t="s">
        <v>406</v>
      </c>
      <c r="F192" s="2" t="s">
        <v>405</v>
      </c>
      <c r="G192" s="2" t="s">
        <v>404</v>
      </c>
      <c r="H192" s="2" t="s">
        <v>403</v>
      </c>
      <c r="I192" s="53" t="s">
        <v>61</v>
      </c>
      <c r="J192" s="2" t="s">
        <v>402</v>
      </c>
      <c r="K192" s="2" t="s">
        <v>446</v>
      </c>
      <c r="L192" s="2" t="s">
        <v>401</v>
      </c>
      <c r="M192" s="2" t="s">
        <v>400</v>
      </c>
      <c r="N192" s="37">
        <v>310000</v>
      </c>
      <c r="O192" s="36"/>
      <c r="P192" s="8" t="str">
        <f t="shared" si="4"/>
        <v>E00637204400000000000</v>
      </c>
      <c r="R192" s="8" t="str">
        <f t="shared" si="5"/>
        <v>3</v>
      </c>
    </row>
    <row r="193" spans="1:18" s="35" customFormat="1" ht="20.100000000000001" customHeight="1" x14ac:dyDescent="0.25">
      <c r="A193" s="39"/>
      <c r="B193" s="2" t="s">
        <v>409</v>
      </c>
      <c r="C193" s="2" t="s">
        <v>408</v>
      </c>
      <c r="D193" s="2" t="s">
        <v>407</v>
      </c>
      <c r="E193" s="2" t="s">
        <v>406</v>
      </c>
      <c r="F193" s="2" t="s">
        <v>405</v>
      </c>
      <c r="G193" s="2" t="s">
        <v>404</v>
      </c>
      <c r="H193" s="2" t="s">
        <v>403</v>
      </c>
      <c r="I193" s="53" t="s">
        <v>107</v>
      </c>
      <c r="J193" s="2" t="s">
        <v>402</v>
      </c>
      <c r="K193" s="2" t="s">
        <v>446</v>
      </c>
      <c r="L193" s="2" t="s">
        <v>401</v>
      </c>
      <c r="M193" s="2" t="s">
        <v>400</v>
      </c>
      <c r="N193" s="37">
        <v>150000</v>
      </c>
      <c r="O193" s="36"/>
      <c r="P193" s="8" t="str">
        <f t="shared" si="4"/>
        <v>E00637206400000000000</v>
      </c>
      <c r="R193" s="8" t="str">
        <f t="shared" si="5"/>
        <v>3</v>
      </c>
    </row>
    <row r="194" spans="1:18" s="35" customFormat="1" ht="20.100000000000001" customHeight="1" x14ac:dyDescent="0.25">
      <c r="A194" s="39"/>
      <c r="B194" s="2" t="s">
        <v>409</v>
      </c>
      <c r="C194" s="2" t="s">
        <v>408</v>
      </c>
      <c r="D194" s="2" t="s">
        <v>407</v>
      </c>
      <c r="E194" s="2" t="s">
        <v>406</v>
      </c>
      <c r="F194" s="2" t="s">
        <v>405</v>
      </c>
      <c r="G194" s="2" t="s">
        <v>404</v>
      </c>
      <c r="H194" s="2" t="s">
        <v>403</v>
      </c>
      <c r="I194" s="53" t="s">
        <v>69</v>
      </c>
      <c r="J194" s="2" t="s">
        <v>402</v>
      </c>
      <c r="K194" s="2" t="s">
        <v>446</v>
      </c>
      <c r="L194" s="2" t="s">
        <v>401</v>
      </c>
      <c r="M194" s="2" t="s">
        <v>400</v>
      </c>
      <c r="N194" s="37">
        <v>3000000</v>
      </c>
      <c r="O194" s="36"/>
      <c r="P194" s="8" t="str">
        <f t="shared" si="4"/>
        <v>E00637501400000000000</v>
      </c>
      <c r="R194" s="8" t="str">
        <f t="shared" si="5"/>
        <v>3</v>
      </c>
    </row>
    <row r="195" spans="1:18" s="35" customFormat="1" ht="20.100000000000001" customHeight="1" x14ac:dyDescent="0.25">
      <c r="A195" s="39"/>
      <c r="B195" s="2" t="s">
        <v>409</v>
      </c>
      <c r="C195" s="2" t="s">
        <v>408</v>
      </c>
      <c r="D195" s="2" t="s">
        <v>407</v>
      </c>
      <c r="E195" s="2" t="s">
        <v>406</v>
      </c>
      <c r="F195" s="2" t="s">
        <v>405</v>
      </c>
      <c r="G195" s="2" t="s">
        <v>404</v>
      </c>
      <c r="H195" s="2" t="s">
        <v>403</v>
      </c>
      <c r="I195" s="53" t="s">
        <v>62</v>
      </c>
      <c r="J195" s="2" t="s">
        <v>402</v>
      </c>
      <c r="K195" s="2" t="s">
        <v>446</v>
      </c>
      <c r="L195" s="2" t="s">
        <v>401</v>
      </c>
      <c r="M195" s="2" t="s">
        <v>400</v>
      </c>
      <c r="N195" s="37">
        <v>660000</v>
      </c>
      <c r="O195" s="36"/>
      <c r="P195" s="8" t="str">
        <f t="shared" si="4"/>
        <v>E00637504400000000000</v>
      </c>
      <c r="R195" s="8" t="str">
        <f t="shared" si="5"/>
        <v>3</v>
      </c>
    </row>
    <row r="196" spans="1:18" s="35" customFormat="1" ht="20.100000000000001" customHeight="1" x14ac:dyDescent="0.25">
      <c r="A196" s="39"/>
      <c r="B196" s="2" t="s">
        <v>409</v>
      </c>
      <c r="C196" s="2" t="s">
        <v>408</v>
      </c>
      <c r="D196" s="2" t="s">
        <v>407</v>
      </c>
      <c r="E196" s="2" t="s">
        <v>406</v>
      </c>
      <c r="F196" s="2" t="s">
        <v>405</v>
      </c>
      <c r="G196" s="2" t="s">
        <v>404</v>
      </c>
      <c r="H196" s="2" t="s">
        <v>403</v>
      </c>
      <c r="I196" s="53" t="s">
        <v>108</v>
      </c>
      <c r="J196" s="2" t="s">
        <v>402</v>
      </c>
      <c r="K196" s="2" t="s">
        <v>446</v>
      </c>
      <c r="L196" s="2" t="s">
        <v>401</v>
      </c>
      <c r="M196" s="2" t="s">
        <v>400</v>
      </c>
      <c r="N196" s="37">
        <v>1000000</v>
      </c>
      <c r="O196" s="36"/>
      <c r="P196" s="8" t="str">
        <f t="shared" si="4"/>
        <v>E00637602400000000000</v>
      </c>
      <c r="R196" s="8" t="str">
        <f t="shared" si="5"/>
        <v>3</v>
      </c>
    </row>
    <row r="197" spans="1:18" s="35" customFormat="1" ht="20.100000000000001" customHeight="1" x14ac:dyDescent="0.25">
      <c r="A197" s="39"/>
      <c r="B197" s="2" t="s">
        <v>409</v>
      </c>
      <c r="C197" s="2" t="s">
        <v>408</v>
      </c>
      <c r="D197" s="2" t="s">
        <v>407</v>
      </c>
      <c r="E197" s="2" t="s">
        <v>406</v>
      </c>
      <c r="F197" s="2" t="s">
        <v>405</v>
      </c>
      <c r="G197" s="2" t="s">
        <v>404</v>
      </c>
      <c r="H197" s="2" t="s">
        <v>403</v>
      </c>
      <c r="I197" s="53" t="s">
        <v>70</v>
      </c>
      <c r="J197" s="2" t="s">
        <v>402</v>
      </c>
      <c r="K197" s="2" t="s">
        <v>446</v>
      </c>
      <c r="L197" s="2" t="s">
        <v>401</v>
      </c>
      <c r="M197" s="2" t="s">
        <v>400</v>
      </c>
      <c r="N197" s="37">
        <v>30000</v>
      </c>
      <c r="O197" s="36"/>
      <c r="P197" s="8" t="str">
        <f t="shared" si="4"/>
        <v>E00638201400000000000</v>
      </c>
      <c r="R197" s="8" t="str">
        <f t="shared" si="5"/>
        <v>3</v>
      </c>
    </row>
    <row r="198" spans="1:18" s="35" customFormat="1" ht="20.100000000000001" customHeight="1" x14ac:dyDescent="0.25">
      <c r="A198" s="39"/>
      <c r="B198" s="2" t="s">
        <v>409</v>
      </c>
      <c r="C198" s="2" t="s">
        <v>408</v>
      </c>
      <c r="D198" s="2" t="s">
        <v>407</v>
      </c>
      <c r="E198" s="2" t="s">
        <v>406</v>
      </c>
      <c r="F198" s="2" t="s">
        <v>405</v>
      </c>
      <c r="G198" s="2" t="s">
        <v>404</v>
      </c>
      <c r="H198" s="2" t="s">
        <v>403</v>
      </c>
      <c r="I198" s="53" t="s">
        <v>109</v>
      </c>
      <c r="J198" s="2" t="s">
        <v>402</v>
      </c>
      <c r="K198" s="2" t="s">
        <v>446</v>
      </c>
      <c r="L198" s="2" t="s">
        <v>401</v>
      </c>
      <c r="M198" s="2" t="s">
        <v>400</v>
      </c>
      <c r="N198" s="37">
        <v>1300000</v>
      </c>
      <c r="O198" s="36"/>
      <c r="P198" s="8" t="str">
        <f t="shared" si="4"/>
        <v>E00638301400000000000</v>
      </c>
      <c r="R198" s="8" t="str">
        <f t="shared" si="5"/>
        <v>3</v>
      </c>
    </row>
    <row r="199" spans="1:18" s="35" customFormat="1" ht="20.100000000000001" customHeight="1" x14ac:dyDescent="0.25">
      <c r="A199" s="39"/>
      <c r="B199" s="2" t="s">
        <v>409</v>
      </c>
      <c r="C199" s="2" t="s">
        <v>408</v>
      </c>
      <c r="D199" s="2" t="s">
        <v>407</v>
      </c>
      <c r="E199" s="2" t="s">
        <v>406</v>
      </c>
      <c r="F199" s="2" t="s">
        <v>405</v>
      </c>
      <c r="G199" s="2" t="s">
        <v>404</v>
      </c>
      <c r="H199" s="2" t="s">
        <v>403</v>
      </c>
      <c r="I199" s="53" t="s">
        <v>111</v>
      </c>
      <c r="J199" s="2" t="s">
        <v>402</v>
      </c>
      <c r="K199" s="2" t="s">
        <v>446</v>
      </c>
      <c r="L199" s="2" t="s">
        <v>401</v>
      </c>
      <c r="M199" s="2" t="s">
        <v>400</v>
      </c>
      <c r="N199" s="37">
        <v>100000</v>
      </c>
      <c r="O199" s="36"/>
      <c r="P199" s="8" t="str">
        <f t="shared" si="4"/>
        <v>E00639201400000000000</v>
      </c>
      <c r="R199" s="8" t="str">
        <f t="shared" si="5"/>
        <v>3</v>
      </c>
    </row>
    <row r="200" spans="1:18" s="35" customFormat="1" ht="20.100000000000001" customHeight="1" x14ac:dyDescent="0.25">
      <c r="A200" s="39"/>
      <c r="B200" s="2" t="s">
        <v>409</v>
      </c>
      <c r="C200" s="2" t="s">
        <v>408</v>
      </c>
      <c r="D200" s="2" t="s">
        <v>407</v>
      </c>
      <c r="E200" s="2" t="s">
        <v>406</v>
      </c>
      <c r="F200" s="2" t="s">
        <v>405</v>
      </c>
      <c r="G200" s="2" t="s">
        <v>404</v>
      </c>
      <c r="H200" s="2" t="s">
        <v>403</v>
      </c>
      <c r="I200" s="53" t="s">
        <v>71</v>
      </c>
      <c r="J200" s="2" t="s">
        <v>402</v>
      </c>
      <c r="K200" s="2" t="s">
        <v>446</v>
      </c>
      <c r="L200" s="2" t="s">
        <v>401</v>
      </c>
      <c r="M200" s="2" t="s">
        <v>400</v>
      </c>
      <c r="N200" s="37">
        <v>153000</v>
      </c>
      <c r="O200" s="36"/>
      <c r="P200" s="8" t="str">
        <f t="shared" ref="P200:P203" si="6">+CONCATENATE(H200,I200,K200,M200)</f>
        <v>E00639202400000000000</v>
      </c>
      <c r="R200" s="8" t="str">
        <f t="shared" ref="R200:R203" si="7">+MID(I200,1,1)</f>
        <v>3</v>
      </c>
    </row>
    <row r="201" spans="1:18" s="35" customFormat="1" ht="20.100000000000001" customHeight="1" x14ac:dyDescent="0.25">
      <c r="A201" s="39"/>
      <c r="B201" s="2" t="s">
        <v>409</v>
      </c>
      <c r="C201" s="2" t="s">
        <v>408</v>
      </c>
      <c r="D201" s="2" t="s">
        <v>407</v>
      </c>
      <c r="E201" s="2" t="s">
        <v>406</v>
      </c>
      <c r="F201" s="2" t="s">
        <v>405</v>
      </c>
      <c r="G201" s="2" t="s">
        <v>404</v>
      </c>
      <c r="H201" s="2" t="s">
        <v>403</v>
      </c>
      <c r="I201" s="53" t="s">
        <v>112</v>
      </c>
      <c r="J201" s="2" t="s">
        <v>402</v>
      </c>
      <c r="K201" s="2" t="s">
        <v>446</v>
      </c>
      <c r="L201" s="2" t="s">
        <v>401</v>
      </c>
      <c r="M201" s="2" t="s">
        <v>400</v>
      </c>
      <c r="N201" s="37">
        <v>1520249</v>
      </c>
      <c r="O201" s="36"/>
      <c r="P201" s="8" t="str">
        <f t="shared" si="6"/>
        <v>E00639301400000000000</v>
      </c>
      <c r="R201" s="8" t="str">
        <f t="shared" si="7"/>
        <v>3</v>
      </c>
    </row>
    <row r="202" spans="1:18" s="35" customFormat="1" ht="20.100000000000001" customHeight="1" x14ac:dyDescent="0.25">
      <c r="A202" s="39"/>
      <c r="B202" s="2" t="s">
        <v>409</v>
      </c>
      <c r="C202" s="2" t="s">
        <v>408</v>
      </c>
      <c r="D202" s="2" t="s">
        <v>407</v>
      </c>
      <c r="E202" s="2" t="s">
        <v>406</v>
      </c>
      <c r="F202" s="2" t="s">
        <v>405</v>
      </c>
      <c r="G202" s="2" t="s">
        <v>404</v>
      </c>
      <c r="H202" s="2" t="s">
        <v>403</v>
      </c>
      <c r="I202" s="53" t="s">
        <v>113</v>
      </c>
      <c r="J202" s="2" t="s">
        <v>402</v>
      </c>
      <c r="K202" s="2" t="s">
        <v>446</v>
      </c>
      <c r="L202" s="2" t="s">
        <v>401</v>
      </c>
      <c r="M202" s="2" t="s">
        <v>400</v>
      </c>
      <c r="N202" s="37">
        <v>3000000</v>
      </c>
      <c r="O202" s="36"/>
      <c r="P202" s="8" t="str">
        <f t="shared" si="6"/>
        <v>E00639401400000000000</v>
      </c>
      <c r="R202" s="8" t="str">
        <f t="shared" si="7"/>
        <v>3</v>
      </c>
    </row>
    <row r="203" spans="1:18" s="35" customFormat="1" ht="20.100000000000001" customHeight="1" x14ac:dyDescent="0.25">
      <c r="A203" s="39"/>
      <c r="B203" s="2" t="s">
        <v>409</v>
      </c>
      <c r="C203" s="2" t="s">
        <v>408</v>
      </c>
      <c r="D203" s="2" t="s">
        <v>407</v>
      </c>
      <c r="E203" s="2" t="s">
        <v>406</v>
      </c>
      <c r="F203" s="2" t="s">
        <v>405</v>
      </c>
      <c r="G203" s="2" t="s">
        <v>404</v>
      </c>
      <c r="H203" s="2" t="s">
        <v>403</v>
      </c>
      <c r="I203" s="53" t="s">
        <v>22</v>
      </c>
      <c r="J203" s="2" t="s">
        <v>402</v>
      </c>
      <c r="K203" s="2" t="s">
        <v>402</v>
      </c>
      <c r="L203" s="2" t="s">
        <v>401</v>
      </c>
      <c r="M203" s="2" t="s">
        <v>400</v>
      </c>
      <c r="N203" s="37">
        <v>1811394</v>
      </c>
      <c r="O203" s="36"/>
      <c r="P203" s="8" t="str">
        <f t="shared" si="6"/>
        <v>E00639801100000000000</v>
      </c>
      <c r="R203" s="8" t="str">
        <f t="shared" si="7"/>
        <v>3</v>
      </c>
    </row>
    <row r="204" spans="1:18" s="35" customFormat="1" ht="20.100000000000001" hidden="1" customHeight="1" thickBot="1" x14ac:dyDescent="0.3">
      <c r="A204" s="39"/>
      <c r="B204" s="2" t="s">
        <v>409</v>
      </c>
      <c r="C204" s="2" t="s">
        <v>408</v>
      </c>
      <c r="D204" s="2" t="s">
        <v>407</v>
      </c>
      <c r="E204" s="2" t="s">
        <v>406</v>
      </c>
      <c r="F204" s="2" t="s">
        <v>405</v>
      </c>
      <c r="G204" s="2" t="s">
        <v>404</v>
      </c>
      <c r="H204" s="2" t="s">
        <v>453</v>
      </c>
      <c r="I204" s="53" t="s">
        <v>48</v>
      </c>
      <c r="J204" s="2" t="s">
        <v>408</v>
      </c>
      <c r="K204" s="2" t="s">
        <v>402</v>
      </c>
      <c r="L204" s="2" t="s">
        <v>401</v>
      </c>
      <c r="M204" s="2" t="s">
        <v>454</v>
      </c>
      <c r="N204" s="37">
        <v>3056000</v>
      </c>
      <c r="O204" s="36"/>
      <c r="P204" s="8" t="str">
        <f t="shared" ref="P204" si="8">+CONCATENATE(H204,I204,K204,M204)</f>
        <v>K0286270111510K2H0001</v>
      </c>
      <c r="R204" s="8" t="str">
        <f t="shared" ref="R204:R212" si="9">+MID(I204,1,1)</f>
        <v>6</v>
      </c>
    </row>
    <row r="205" spans="1:18" ht="20.100000000000001" hidden="1" customHeight="1" thickBot="1" x14ac:dyDescent="0.3">
      <c r="A205" s="34"/>
      <c r="B205" s="3" t="s">
        <v>399</v>
      </c>
      <c r="C205" s="3"/>
      <c r="D205" s="3"/>
      <c r="E205" s="3"/>
      <c r="F205" s="3"/>
      <c r="G205" s="3"/>
      <c r="H205" s="3"/>
      <c r="I205" s="54"/>
      <c r="J205" s="3"/>
      <c r="K205" s="3"/>
      <c r="L205" s="3"/>
      <c r="M205" s="3"/>
      <c r="N205" s="33">
        <f>SUM(N8:N204)</f>
        <v>325552860</v>
      </c>
      <c r="O205" s="32"/>
      <c r="R205" s="8" t="str">
        <f t="shared" si="9"/>
        <v/>
      </c>
    </row>
    <row r="206" spans="1:18" hidden="1" x14ac:dyDescent="0.25">
      <c r="O206" s="30"/>
      <c r="R206" s="8" t="str">
        <f t="shared" si="9"/>
        <v/>
      </c>
    </row>
    <row r="207" spans="1:18" hidden="1" x14ac:dyDescent="0.25">
      <c r="O207" s="30"/>
      <c r="R207" s="8" t="str">
        <f t="shared" si="9"/>
        <v/>
      </c>
    </row>
    <row r="208" spans="1:18" hidden="1" x14ac:dyDescent="0.25">
      <c r="R208" s="8" t="str">
        <f t="shared" si="9"/>
        <v/>
      </c>
    </row>
    <row r="209" spans="18:18" hidden="1" x14ac:dyDescent="0.25">
      <c r="R209" s="8" t="str">
        <f t="shared" si="9"/>
        <v/>
      </c>
    </row>
    <row r="210" spans="18:18" hidden="1" x14ac:dyDescent="0.25">
      <c r="R210" s="8" t="str">
        <f t="shared" si="9"/>
        <v/>
      </c>
    </row>
    <row r="211" spans="18:18" hidden="1" x14ac:dyDescent="0.25">
      <c r="R211" s="8" t="str">
        <f t="shared" si="9"/>
        <v/>
      </c>
    </row>
    <row r="212" spans="18:18" hidden="1" x14ac:dyDescent="0.25">
      <c r="R212" s="8" t="str">
        <f t="shared" si="9"/>
        <v/>
      </c>
    </row>
    <row r="213" spans="18:18" hidden="1" x14ac:dyDescent="0.25"/>
  </sheetData>
  <autoFilter ref="R1:R213">
    <filterColumn colId="0">
      <filters>
        <filter val="3"/>
      </filters>
    </filterColumn>
  </autoFilter>
  <pageMargins left="0.6692913385826772" right="0.15748031496062992" top="0.61" bottom="0.39" header="0.31496062992125984" footer="0.19685039370078741"/>
  <pageSetup paperSize="5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264"/>
  <sheetViews>
    <sheetView showGridLines="0" tabSelected="1" workbookViewId="0">
      <selection activeCell="A3" sqref="A3:J3"/>
    </sheetView>
  </sheetViews>
  <sheetFormatPr baseColWidth="10" defaultRowHeight="13.5" x14ac:dyDescent="0.25"/>
  <cols>
    <col min="1" max="1" width="15.7109375" style="8" customWidth="1"/>
    <col min="2" max="2" width="90" style="6" customWidth="1"/>
    <col min="3" max="3" width="12.7109375" style="7" customWidth="1"/>
    <col min="4" max="6" width="14.85546875" style="7" customWidth="1"/>
    <col min="7" max="7" width="14.85546875" style="7" hidden="1" customWidth="1"/>
    <col min="8" max="10" width="14.85546875" style="7" customWidth="1"/>
    <col min="11" max="16384" width="11.42578125" style="8"/>
  </cols>
  <sheetData>
    <row r="1" spans="1:10" s="6" customFormat="1" ht="15.75" customHeight="1" x14ac:dyDescent="0.2">
      <c r="A1" s="71" t="s">
        <v>1</v>
      </c>
      <c r="B1" s="71"/>
      <c r="C1" s="71"/>
      <c r="D1" s="71"/>
      <c r="E1" s="71"/>
      <c r="F1" s="71"/>
      <c r="G1" s="71"/>
      <c r="H1" s="71"/>
      <c r="I1" s="71"/>
      <c r="J1" s="71"/>
    </row>
    <row r="2" spans="1:10" s="6" customFormat="1" ht="32.25" customHeight="1" x14ac:dyDescent="0.2">
      <c r="A2" s="72" t="s">
        <v>456</v>
      </c>
      <c r="B2" s="72"/>
      <c r="C2" s="72"/>
      <c r="D2" s="72"/>
      <c r="E2" s="72"/>
      <c r="F2" s="72"/>
      <c r="G2" s="72"/>
      <c r="H2" s="72"/>
      <c r="I2" s="72"/>
      <c r="J2" s="72"/>
    </row>
    <row r="3" spans="1:10" s="6" customFormat="1" ht="17.100000000000001" customHeight="1" x14ac:dyDescent="0.2">
      <c r="A3" s="73" t="s">
        <v>114</v>
      </c>
      <c r="B3" s="73"/>
      <c r="C3" s="73"/>
      <c r="D3" s="73"/>
      <c r="E3" s="73"/>
      <c r="F3" s="73"/>
      <c r="G3" s="73"/>
      <c r="H3" s="73"/>
      <c r="I3" s="73"/>
      <c r="J3" s="73"/>
    </row>
    <row r="4" spans="1:10" ht="17.100000000000001" customHeight="1" thickBot="1" x14ac:dyDescent="0.3"/>
    <row r="5" spans="1:10" s="9" customFormat="1" ht="17.100000000000001" customHeight="1" x14ac:dyDescent="0.25">
      <c r="A5" s="12" t="s">
        <v>204</v>
      </c>
      <c r="B5" s="74" t="s">
        <v>115</v>
      </c>
      <c r="C5" s="77" t="s">
        <v>394</v>
      </c>
      <c r="D5" s="80" t="s">
        <v>397</v>
      </c>
      <c r="E5" s="81"/>
      <c r="F5" s="81"/>
      <c r="G5" s="81"/>
      <c r="H5" s="80" t="s">
        <v>398</v>
      </c>
      <c r="I5" s="81"/>
      <c r="J5" s="84"/>
    </row>
    <row r="6" spans="1:10" s="9" customFormat="1" ht="17.100000000000001" customHeight="1" thickBot="1" x14ac:dyDescent="0.3">
      <c r="A6" s="58" t="s">
        <v>115</v>
      </c>
      <c r="B6" s="75"/>
      <c r="C6" s="78"/>
      <c r="D6" s="82"/>
      <c r="E6" s="83"/>
      <c r="F6" s="83"/>
      <c r="G6" s="83"/>
      <c r="H6" s="82"/>
      <c r="I6" s="83"/>
      <c r="J6" s="85"/>
    </row>
    <row r="7" spans="1:10" s="9" customFormat="1" ht="111" customHeight="1" thickBot="1" x14ac:dyDescent="0.3">
      <c r="A7" s="58" t="s">
        <v>116</v>
      </c>
      <c r="B7" s="75"/>
      <c r="C7" s="78"/>
      <c r="D7" s="62" t="s">
        <v>465</v>
      </c>
      <c r="E7" s="62" t="s">
        <v>466</v>
      </c>
      <c r="F7" s="64" t="s">
        <v>467</v>
      </c>
      <c r="G7" s="55" t="s">
        <v>453</v>
      </c>
      <c r="H7" s="65" t="s">
        <v>465</v>
      </c>
      <c r="I7" s="65" t="s">
        <v>466</v>
      </c>
      <c r="J7" s="59" t="s">
        <v>467</v>
      </c>
    </row>
    <row r="8" spans="1:10" s="9" customFormat="1" ht="17.100000000000001" customHeight="1" thickBot="1" x14ac:dyDescent="0.3">
      <c r="A8" s="58" t="s">
        <v>117</v>
      </c>
      <c r="B8" s="76"/>
      <c r="C8" s="79"/>
      <c r="D8" s="62"/>
      <c r="E8" s="62"/>
      <c r="F8" s="69" t="s">
        <v>400</v>
      </c>
      <c r="G8" s="56" t="s">
        <v>454</v>
      </c>
      <c r="H8" s="68"/>
      <c r="I8" s="63"/>
      <c r="J8" s="69" t="s">
        <v>400</v>
      </c>
    </row>
    <row r="9" spans="1:10" ht="17.100000000000001" customHeight="1" x14ac:dyDescent="0.25">
      <c r="A9" s="10"/>
      <c r="B9" s="13"/>
      <c r="C9" s="14"/>
      <c r="D9" s="14"/>
      <c r="E9" s="14"/>
      <c r="F9" s="14"/>
      <c r="G9" s="14"/>
      <c r="H9" s="14"/>
      <c r="I9" s="14"/>
      <c r="J9" s="14"/>
    </row>
    <row r="10" spans="1:10" s="9" customFormat="1" ht="17.100000000000001" customHeight="1" x14ac:dyDescent="0.2">
      <c r="A10" s="15">
        <v>1000</v>
      </c>
      <c r="B10" s="16" t="s">
        <v>205</v>
      </c>
      <c r="C10" s="17">
        <f>+C11+C14+C17+C23++C37+C43</f>
        <v>154508053</v>
      </c>
      <c r="D10" s="17">
        <f>+D11+D14+D17+D23+D37+D43</f>
        <v>4969337</v>
      </c>
      <c r="E10" s="17">
        <f t="shared" ref="E10:J10" si="0">+E11+E14+E17+E23++E37+E43</f>
        <v>12734068</v>
      </c>
      <c r="F10" s="17">
        <f t="shared" si="0"/>
        <v>132405618</v>
      </c>
      <c r="G10" s="17">
        <f t="shared" si="0"/>
        <v>0</v>
      </c>
      <c r="H10" s="17">
        <f t="shared" si="0"/>
        <v>104320</v>
      </c>
      <c r="I10" s="17">
        <f t="shared" si="0"/>
        <v>1687999</v>
      </c>
      <c r="J10" s="17">
        <f t="shared" si="0"/>
        <v>2606711</v>
      </c>
    </row>
    <row r="11" spans="1:10" s="9" customFormat="1" ht="17.100000000000001" customHeight="1" x14ac:dyDescent="0.2">
      <c r="A11" s="25">
        <v>1100</v>
      </c>
      <c r="B11" s="18" t="s">
        <v>206</v>
      </c>
      <c r="C11" s="19">
        <f t="shared" ref="C11:J12" si="1">+C12</f>
        <v>28585033</v>
      </c>
      <c r="D11" s="19">
        <f t="shared" si="1"/>
        <v>978526</v>
      </c>
      <c r="E11" s="19">
        <f t="shared" si="1"/>
        <v>3231763</v>
      </c>
      <c r="F11" s="19">
        <f t="shared" si="1"/>
        <v>24374744</v>
      </c>
      <c r="G11" s="19">
        <f t="shared" si="1"/>
        <v>0</v>
      </c>
      <c r="H11" s="19">
        <f t="shared" si="1"/>
        <v>0</v>
      </c>
      <c r="I11" s="19">
        <f t="shared" si="1"/>
        <v>0</v>
      </c>
      <c r="J11" s="19">
        <f t="shared" si="1"/>
        <v>0</v>
      </c>
    </row>
    <row r="12" spans="1:10" ht="17.100000000000001" customHeight="1" x14ac:dyDescent="0.25">
      <c r="A12" s="26">
        <v>113</v>
      </c>
      <c r="B12" s="20" t="s">
        <v>207</v>
      </c>
      <c r="C12" s="21">
        <f t="shared" si="1"/>
        <v>28585033</v>
      </c>
      <c r="D12" s="21">
        <f t="shared" si="1"/>
        <v>978526</v>
      </c>
      <c r="E12" s="21">
        <f t="shared" si="1"/>
        <v>3231763</v>
      </c>
      <c r="F12" s="21">
        <f t="shared" si="1"/>
        <v>24374744</v>
      </c>
      <c r="G12" s="21">
        <f t="shared" si="1"/>
        <v>0</v>
      </c>
      <c r="H12" s="21">
        <f t="shared" si="1"/>
        <v>0</v>
      </c>
      <c r="I12" s="21">
        <f t="shared" si="1"/>
        <v>0</v>
      </c>
      <c r="J12" s="21">
        <f t="shared" si="1"/>
        <v>0</v>
      </c>
    </row>
    <row r="13" spans="1:10" ht="17.100000000000001" customHeight="1" x14ac:dyDescent="0.25">
      <c r="A13" s="27">
        <v>11301</v>
      </c>
      <c r="B13" s="20" t="s">
        <v>208</v>
      </c>
      <c r="C13" s="21">
        <f>+SUM(D13:J13)</f>
        <v>28585033</v>
      </c>
      <c r="D13" s="21">
        <f>+SUMIF('TOTAL RECURSOS 2017'!$P:$P,CONCATENATE("O001",$A13,1,$F$8),'TOTAL RECURSOS 2017'!$N:$N)</f>
        <v>978526</v>
      </c>
      <c r="E13" s="21">
        <f>+SUMIF('TOTAL RECURSOS 2017'!$P:$P,CONCATENATE("M001",$A13,1,$F$8),'TOTAL RECURSOS 2017'!$N:$N)</f>
        <v>3231763</v>
      </c>
      <c r="F13" s="21">
        <f>+SUMIF('TOTAL RECURSOS 2017'!$P:$P,CONCATENATE("E006",$A13,1,$F$8),'TOTAL RECURSOS 2017'!$N:$N)</f>
        <v>24374744</v>
      </c>
      <c r="G13" s="21">
        <f>+SUMIF('TOTAL RECURSOS 2017'!$P:$P,CONCATENATE("K024",$A13,1,$G$8),'TOTAL RECURSOS 2017'!$N:$N)</f>
        <v>0</v>
      </c>
      <c r="H13" s="21">
        <f>+SUMIF('TOTAL RECURSOS 2017'!$P:$P,CONCATENATE("O001",$A13,4,$F$8),'TOTAL RECURSOS 2017'!$N:$N)</f>
        <v>0</v>
      </c>
      <c r="I13" s="21">
        <f>+SUMIF('TOTAL RECURSOS 2017'!$P:$P,CONCATENATE("M001",$A13,4,$F$8),'TOTAL RECURSOS 2017'!$N:$N)</f>
        <v>0</v>
      </c>
      <c r="J13" s="21">
        <f>+SUMIF('TOTAL RECURSOS 2017'!$P:$P,CONCATENATE("E006",$A13,4,$F$8),'TOTAL RECURSOS 2017'!$N:$N)</f>
        <v>0</v>
      </c>
    </row>
    <row r="14" spans="1:10" s="9" customFormat="1" ht="17.100000000000001" customHeight="1" x14ac:dyDescent="0.2">
      <c r="A14" s="25">
        <v>1200</v>
      </c>
      <c r="B14" s="18" t="s">
        <v>209</v>
      </c>
      <c r="C14" s="19">
        <f t="shared" ref="C14:J15" si="2">+C15</f>
        <v>3392634</v>
      </c>
      <c r="D14" s="19">
        <f t="shared" si="2"/>
        <v>0</v>
      </c>
      <c r="E14" s="19">
        <f t="shared" si="2"/>
        <v>0</v>
      </c>
      <c r="F14" s="19">
        <f t="shared" si="2"/>
        <v>2052544</v>
      </c>
      <c r="G14" s="19">
        <f t="shared" si="2"/>
        <v>0</v>
      </c>
      <c r="H14" s="19">
        <f t="shared" si="2"/>
        <v>0</v>
      </c>
      <c r="I14" s="19">
        <f t="shared" si="2"/>
        <v>1340090</v>
      </c>
      <c r="J14" s="19">
        <f t="shared" si="2"/>
        <v>0</v>
      </c>
    </row>
    <row r="15" spans="1:10" ht="17.100000000000001" customHeight="1" x14ac:dyDescent="0.25">
      <c r="A15" s="26" t="s">
        <v>119</v>
      </c>
      <c r="B15" s="20" t="s">
        <v>210</v>
      </c>
      <c r="C15" s="21">
        <f t="shared" si="2"/>
        <v>3392634</v>
      </c>
      <c r="D15" s="21">
        <f t="shared" si="2"/>
        <v>0</v>
      </c>
      <c r="E15" s="21">
        <f t="shared" si="2"/>
        <v>0</v>
      </c>
      <c r="F15" s="21">
        <f t="shared" si="2"/>
        <v>2052544</v>
      </c>
      <c r="G15" s="21">
        <f t="shared" si="2"/>
        <v>0</v>
      </c>
      <c r="H15" s="21">
        <f t="shared" si="2"/>
        <v>0</v>
      </c>
      <c r="I15" s="21">
        <f t="shared" si="2"/>
        <v>1340090</v>
      </c>
      <c r="J15" s="21">
        <f t="shared" si="2"/>
        <v>0</v>
      </c>
    </row>
    <row r="16" spans="1:10" ht="17.100000000000001" customHeight="1" x14ac:dyDescent="0.25">
      <c r="A16" s="27" t="s">
        <v>23</v>
      </c>
      <c r="B16" s="20" t="s">
        <v>211</v>
      </c>
      <c r="C16" s="21">
        <f>+SUM(D16:J16)</f>
        <v>3392634</v>
      </c>
      <c r="D16" s="21">
        <f>+SUMIF('TOTAL RECURSOS 2017'!$P:$P,CONCATENATE("O001",$A16,1,$F$8),'TOTAL RECURSOS 2017'!$N:$N)</f>
        <v>0</v>
      </c>
      <c r="E16" s="21">
        <f>+SUMIF('TOTAL RECURSOS 2017'!$P:$P,CONCATENATE("M001",$A16,1,$F$8),'TOTAL RECURSOS 2017'!$N:$N)</f>
        <v>0</v>
      </c>
      <c r="F16" s="21">
        <f>+SUMIF('TOTAL RECURSOS 2017'!$P:$P,CONCATENATE("E006",$A16,1,$F$8),'TOTAL RECURSOS 2017'!$N:$N)</f>
        <v>2052544</v>
      </c>
      <c r="G16" s="21">
        <f>+SUMIF('TOTAL RECURSOS 2017'!$P:$P,CONCATENATE("K024",$A16,1,$G$8),'TOTAL RECURSOS 2017'!$N:$N)</f>
        <v>0</v>
      </c>
      <c r="H16" s="21">
        <f>+SUMIF('TOTAL RECURSOS 2017'!$P:$P,CONCATENATE("O001",$A16,4,$F$8),'TOTAL RECURSOS 2017'!$N:$N)</f>
        <v>0</v>
      </c>
      <c r="I16" s="21">
        <f>+SUMIF('TOTAL RECURSOS 2017'!$P:$P,CONCATENATE("M001",$A16,4,$F$8),'TOTAL RECURSOS 2017'!$N:$N)</f>
        <v>1340090</v>
      </c>
      <c r="J16" s="21">
        <f>+SUMIF('TOTAL RECURSOS 2017'!$P:$P,CONCATENATE("E006",$A16,4,$F$8),'TOTAL RECURSOS 2017'!$N:$N)</f>
        <v>0</v>
      </c>
    </row>
    <row r="17" spans="1:10" s="9" customFormat="1" ht="17.100000000000001" customHeight="1" x14ac:dyDescent="0.2">
      <c r="A17" s="25">
        <v>1300</v>
      </c>
      <c r="B17" s="18" t="s">
        <v>212</v>
      </c>
      <c r="C17" s="19">
        <f t="shared" ref="C17:J17" si="3">+C18+C20</f>
        <v>4529968</v>
      </c>
      <c r="D17" s="19">
        <f t="shared" si="3"/>
        <v>318533</v>
      </c>
      <c r="E17" s="19">
        <f t="shared" si="3"/>
        <v>647864</v>
      </c>
      <c r="F17" s="19">
        <f t="shared" si="3"/>
        <v>3563571</v>
      </c>
      <c r="G17" s="19">
        <f t="shared" si="3"/>
        <v>0</v>
      </c>
      <c r="H17" s="19">
        <f t="shared" si="3"/>
        <v>0</v>
      </c>
      <c r="I17" s="19">
        <f t="shared" si="3"/>
        <v>0</v>
      </c>
      <c r="J17" s="19">
        <f t="shared" si="3"/>
        <v>0</v>
      </c>
    </row>
    <row r="18" spans="1:10" ht="17.100000000000001" customHeight="1" x14ac:dyDescent="0.25">
      <c r="A18" s="26" t="s">
        <v>120</v>
      </c>
      <c r="B18" s="20" t="s">
        <v>213</v>
      </c>
      <c r="C18" s="21">
        <f t="shared" ref="C18:J18" si="4">+C19</f>
        <v>558000</v>
      </c>
      <c r="D18" s="21">
        <f t="shared" si="4"/>
        <v>16451</v>
      </c>
      <c r="E18" s="21">
        <f t="shared" si="4"/>
        <v>41486</v>
      </c>
      <c r="F18" s="21">
        <f t="shared" si="4"/>
        <v>500063</v>
      </c>
      <c r="G18" s="21">
        <f t="shared" si="4"/>
        <v>0</v>
      </c>
      <c r="H18" s="21">
        <f t="shared" si="4"/>
        <v>0</v>
      </c>
      <c r="I18" s="21">
        <f t="shared" si="4"/>
        <v>0</v>
      </c>
      <c r="J18" s="21">
        <f t="shared" si="4"/>
        <v>0</v>
      </c>
    </row>
    <row r="19" spans="1:10" ht="17.100000000000001" customHeight="1" x14ac:dyDescent="0.25">
      <c r="A19" s="27" t="s">
        <v>3</v>
      </c>
      <c r="B19" s="20" t="s">
        <v>214</v>
      </c>
      <c r="C19" s="21">
        <f>+SUM(D19:J19)</f>
        <v>558000</v>
      </c>
      <c r="D19" s="21">
        <f>+SUMIF('TOTAL RECURSOS 2017'!$P:$P,CONCATENATE("O001",$A19,1,$F$8),'TOTAL RECURSOS 2017'!$N:$N)</f>
        <v>16451</v>
      </c>
      <c r="E19" s="21">
        <f>+SUMIF('TOTAL RECURSOS 2017'!$P:$P,CONCATENATE("M001",$A19,1,$F$8),'TOTAL RECURSOS 2017'!$N:$N)</f>
        <v>41486</v>
      </c>
      <c r="F19" s="21">
        <f>+SUMIF('TOTAL RECURSOS 2017'!$P:$P,CONCATENATE("E006",$A19,1,$F$8),'TOTAL RECURSOS 2017'!$N:$N)</f>
        <v>500063</v>
      </c>
      <c r="G19" s="21">
        <f>+SUMIF('TOTAL RECURSOS 2017'!$P:$P,CONCATENATE("K024",$A19,1,$G$8),'TOTAL RECURSOS 2017'!$N:$N)</f>
        <v>0</v>
      </c>
      <c r="H19" s="21">
        <f>+SUMIF('TOTAL RECURSOS 2017'!$P:$P,CONCATENATE("O001",$A19,4,$F$8),'TOTAL RECURSOS 2017'!$N:$N)</f>
        <v>0</v>
      </c>
      <c r="I19" s="21">
        <f>+SUMIF('TOTAL RECURSOS 2017'!$P:$P,CONCATENATE("M001",$A19,4,$F$8),'TOTAL RECURSOS 2017'!$N:$N)</f>
        <v>0</v>
      </c>
      <c r="J19" s="21">
        <f>+SUMIF('TOTAL RECURSOS 2017'!$P:$P,CONCATENATE("E006",$A19,4,$F$8),'TOTAL RECURSOS 2017'!$N:$N)</f>
        <v>0</v>
      </c>
    </row>
    <row r="20" spans="1:10" ht="17.100000000000001" customHeight="1" x14ac:dyDescent="0.25">
      <c r="A20" s="26" t="s">
        <v>121</v>
      </c>
      <c r="B20" s="20" t="s">
        <v>215</v>
      </c>
      <c r="C20" s="21">
        <f t="shared" ref="C20:J20" si="5">+C21+C22</f>
        <v>3971968</v>
      </c>
      <c r="D20" s="21">
        <f t="shared" si="5"/>
        <v>302082</v>
      </c>
      <c r="E20" s="21">
        <f t="shared" si="5"/>
        <v>606378</v>
      </c>
      <c r="F20" s="21">
        <f t="shared" si="5"/>
        <v>3063508</v>
      </c>
      <c r="G20" s="21">
        <f t="shared" si="5"/>
        <v>0</v>
      </c>
      <c r="H20" s="21">
        <f t="shared" si="5"/>
        <v>0</v>
      </c>
      <c r="I20" s="21">
        <f t="shared" si="5"/>
        <v>0</v>
      </c>
      <c r="J20" s="21">
        <f t="shared" si="5"/>
        <v>0</v>
      </c>
    </row>
    <row r="21" spans="1:10" ht="17.100000000000001" customHeight="1" x14ac:dyDescent="0.25">
      <c r="A21" s="27" t="s">
        <v>4</v>
      </c>
      <c r="B21" s="20" t="s">
        <v>216</v>
      </c>
      <c r="C21" s="21">
        <f>+SUM(D21:J21)</f>
        <v>794395</v>
      </c>
      <c r="D21" s="21">
        <f>+SUMIF('TOTAL RECURSOS 2017'!$P:$P,CONCATENATE("O001",$A21,1,$F$8),'TOTAL RECURSOS 2017'!$N:$N)</f>
        <v>22988</v>
      </c>
      <c r="E21" s="21">
        <f>+SUMIF('TOTAL RECURSOS 2017'!$P:$P,CONCATENATE("M001",$A21,1,$F$8),'TOTAL RECURSOS 2017'!$N:$N)</f>
        <v>65092</v>
      </c>
      <c r="F21" s="21">
        <f>+SUMIF('TOTAL RECURSOS 2017'!$P:$P,CONCATENATE("E006",$A21,1,$F$8),'TOTAL RECURSOS 2017'!$N:$N)</f>
        <v>706315</v>
      </c>
      <c r="G21" s="21">
        <f>+SUMIF('TOTAL RECURSOS 2017'!$P:$P,CONCATENATE("K024",$A21,1,$G$8),'TOTAL RECURSOS 2017'!$N:$N)</f>
        <v>0</v>
      </c>
      <c r="H21" s="21">
        <f>+SUMIF('TOTAL RECURSOS 2017'!$P:$P,CONCATENATE("O001",$A21,4,$F$8),'TOTAL RECURSOS 2017'!$N:$N)</f>
        <v>0</v>
      </c>
      <c r="I21" s="21">
        <f>+SUMIF('TOTAL RECURSOS 2017'!$P:$P,CONCATENATE("M001",$A21,4,$F$8),'TOTAL RECURSOS 2017'!$N:$N)</f>
        <v>0</v>
      </c>
      <c r="J21" s="21">
        <f>+SUMIF('TOTAL RECURSOS 2017'!$P:$P,CONCATENATE("E006",$A21,4,$F$8),'TOTAL RECURSOS 2017'!$N:$N)</f>
        <v>0</v>
      </c>
    </row>
    <row r="22" spans="1:10" ht="17.100000000000001" customHeight="1" x14ac:dyDescent="0.25">
      <c r="A22" s="27" t="s">
        <v>5</v>
      </c>
      <c r="B22" s="20" t="s">
        <v>217</v>
      </c>
      <c r="C22" s="21">
        <f>+SUM(D22:J22)</f>
        <v>3177573</v>
      </c>
      <c r="D22" s="21">
        <f>+SUMIF('TOTAL RECURSOS 2017'!$P:$P,CONCATENATE("O001",$A22,1,$F$8),'TOTAL RECURSOS 2017'!$N:$N)</f>
        <v>279094</v>
      </c>
      <c r="E22" s="21">
        <f>+SUMIF('TOTAL RECURSOS 2017'!$P:$P,CONCATENATE("M001",$A22,1,$F$8),'TOTAL RECURSOS 2017'!$N:$N)</f>
        <v>541286</v>
      </c>
      <c r="F22" s="21">
        <f>+SUMIF('TOTAL RECURSOS 2017'!$P:$P,CONCATENATE("E006",$A22,1,$F$8),'TOTAL RECURSOS 2017'!$N:$N)</f>
        <v>2357193</v>
      </c>
      <c r="G22" s="21">
        <f>+SUMIF('TOTAL RECURSOS 2017'!$P:$P,CONCATENATE("K024",$A22,1,$G$8),'TOTAL RECURSOS 2017'!$N:$N)</f>
        <v>0</v>
      </c>
      <c r="H22" s="21">
        <f>+SUMIF('TOTAL RECURSOS 2017'!$P:$P,CONCATENATE("O001",$A22,4,$F$8),'TOTAL RECURSOS 2017'!$N:$N)</f>
        <v>0</v>
      </c>
      <c r="I22" s="21">
        <f>+SUMIF('TOTAL RECURSOS 2017'!$P:$P,CONCATENATE("M001",$A22,4,$F$8),'TOTAL RECURSOS 2017'!$N:$N)</f>
        <v>0</v>
      </c>
      <c r="J22" s="21">
        <f>+SUMIF('TOTAL RECURSOS 2017'!$P:$P,CONCATENATE("E006",$A22,4,$F$8),'TOTAL RECURSOS 2017'!$N:$N)</f>
        <v>0</v>
      </c>
    </row>
    <row r="23" spans="1:10" s="9" customFormat="1" ht="17.100000000000001" customHeight="1" x14ac:dyDescent="0.2">
      <c r="A23" s="25">
        <v>1400</v>
      </c>
      <c r="B23" s="18" t="s">
        <v>218</v>
      </c>
      <c r="C23" s="19">
        <f t="shared" ref="C23:J23" si="6">+C24+C27+C29+C32</f>
        <v>30729713</v>
      </c>
      <c r="D23" s="19">
        <f t="shared" si="6"/>
        <v>822722</v>
      </c>
      <c r="E23" s="19">
        <f t="shared" si="6"/>
        <v>2679486</v>
      </c>
      <c r="F23" s="19">
        <f t="shared" si="6"/>
        <v>27227505</v>
      </c>
      <c r="G23" s="19">
        <f t="shared" si="6"/>
        <v>0</v>
      </c>
      <c r="H23" s="19">
        <f t="shared" si="6"/>
        <v>0</v>
      </c>
      <c r="I23" s="19">
        <f t="shared" si="6"/>
        <v>0</v>
      </c>
      <c r="J23" s="19">
        <f t="shared" si="6"/>
        <v>0</v>
      </c>
    </row>
    <row r="24" spans="1:10" ht="17.100000000000001" customHeight="1" x14ac:dyDescent="0.25">
      <c r="A24" s="26" t="s">
        <v>122</v>
      </c>
      <c r="B24" s="20" t="s">
        <v>219</v>
      </c>
      <c r="C24" s="21">
        <f t="shared" ref="C24:J24" si="7">+C25+C26</f>
        <v>5391317</v>
      </c>
      <c r="D24" s="21">
        <f t="shared" si="7"/>
        <v>132892</v>
      </c>
      <c r="E24" s="21">
        <f t="shared" si="7"/>
        <v>392896</v>
      </c>
      <c r="F24" s="21">
        <f t="shared" si="7"/>
        <v>4865529</v>
      </c>
      <c r="G24" s="21">
        <f t="shared" si="7"/>
        <v>0</v>
      </c>
      <c r="H24" s="21">
        <f t="shared" si="7"/>
        <v>0</v>
      </c>
      <c r="I24" s="21">
        <f t="shared" si="7"/>
        <v>0</v>
      </c>
      <c r="J24" s="21">
        <f t="shared" si="7"/>
        <v>0</v>
      </c>
    </row>
    <row r="25" spans="1:10" ht="17.100000000000001" customHeight="1" x14ac:dyDescent="0.25">
      <c r="A25" s="27" t="s">
        <v>6</v>
      </c>
      <c r="B25" s="20" t="s">
        <v>220</v>
      </c>
      <c r="C25" s="21">
        <f>+SUM(D25:J25)</f>
        <v>4020646</v>
      </c>
      <c r="D25" s="21">
        <f>+SUMIF('TOTAL RECURSOS 2017'!$P:$P,CONCATENATE("O001",$A25,1,$F$8),'TOTAL RECURSOS 2017'!$N:$N)</f>
        <v>99187</v>
      </c>
      <c r="E25" s="21">
        <f>+SUMIF('TOTAL RECURSOS 2017'!$P:$P,CONCATENATE("M001",$A25,1,$F$8),'TOTAL RECURSOS 2017'!$N:$N)</f>
        <v>292714</v>
      </c>
      <c r="F25" s="21">
        <f>+SUMIF('TOTAL RECURSOS 2017'!$P:$P,CONCATENATE("E006",$A25,1,$F$8),'TOTAL RECURSOS 2017'!$N:$N)</f>
        <v>3628745</v>
      </c>
      <c r="G25" s="21">
        <f>+SUMIF('TOTAL RECURSOS 2017'!$P:$P,CONCATENATE("K024",$A25,1,$G$8),'TOTAL RECURSOS 2017'!$N:$N)</f>
        <v>0</v>
      </c>
      <c r="H25" s="21">
        <f>+SUMIF('TOTAL RECURSOS 2017'!$P:$P,CONCATENATE("O001",$A25,4,$F$8),'TOTAL RECURSOS 2017'!$N:$N)</f>
        <v>0</v>
      </c>
      <c r="I25" s="21">
        <f>+SUMIF('TOTAL RECURSOS 2017'!$P:$P,CONCATENATE("M001",$A25,4,$F$8),'TOTAL RECURSOS 2017'!$N:$N)</f>
        <v>0</v>
      </c>
      <c r="J25" s="21">
        <f>+SUMIF('TOTAL RECURSOS 2017'!$P:$P,CONCATENATE("E006",$A25,4,$F$8),'TOTAL RECURSOS 2017'!$N:$N)</f>
        <v>0</v>
      </c>
    </row>
    <row r="26" spans="1:10" ht="17.100000000000001" customHeight="1" x14ac:dyDescent="0.25">
      <c r="A26" s="27" t="s">
        <v>7</v>
      </c>
      <c r="B26" s="20" t="s">
        <v>221</v>
      </c>
      <c r="C26" s="21">
        <f>+SUM(D26:J26)</f>
        <v>1370671</v>
      </c>
      <c r="D26" s="21">
        <f>+SUMIF('TOTAL RECURSOS 2017'!$P:$P,CONCATENATE("O001",$A26,1,$F$8),'TOTAL RECURSOS 2017'!$N:$N)</f>
        <v>33705</v>
      </c>
      <c r="E26" s="21">
        <f>+SUMIF('TOTAL RECURSOS 2017'!$P:$P,CONCATENATE("M001",$A26,1,$F$8),'TOTAL RECURSOS 2017'!$N:$N)</f>
        <v>100182</v>
      </c>
      <c r="F26" s="21">
        <f>+SUMIF('TOTAL RECURSOS 2017'!$P:$P,CONCATENATE("E006",$A26,1,$F$8),'TOTAL RECURSOS 2017'!$N:$N)</f>
        <v>1236784</v>
      </c>
      <c r="G26" s="21">
        <f>+SUMIF('TOTAL RECURSOS 2017'!$P:$P,CONCATENATE("K024",$A26,1,$G$8),'TOTAL RECURSOS 2017'!$N:$N)</f>
        <v>0</v>
      </c>
      <c r="H26" s="21">
        <f>+SUMIF('TOTAL RECURSOS 2017'!$P:$P,CONCATENATE("O001",$A26,4,$F$8),'TOTAL RECURSOS 2017'!$N:$N)</f>
        <v>0</v>
      </c>
      <c r="I26" s="21">
        <f>+SUMIF('TOTAL RECURSOS 2017'!$P:$P,CONCATENATE("M001",$A26,4,$F$8),'TOTAL RECURSOS 2017'!$N:$N)</f>
        <v>0</v>
      </c>
      <c r="J26" s="21">
        <f>+SUMIF('TOTAL RECURSOS 2017'!$P:$P,CONCATENATE("E006",$A26,4,$F$8),'TOTAL RECURSOS 2017'!$N:$N)</f>
        <v>0</v>
      </c>
    </row>
    <row r="27" spans="1:10" ht="17.100000000000001" customHeight="1" x14ac:dyDescent="0.25">
      <c r="A27" s="26" t="s">
        <v>123</v>
      </c>
      <c r="B27" s="20" t="s">
        <v>222</v>
      </c>
      <c r="C27" s="21">
        <f t="shared" ref="C27:J27" si="8">+C28</f>
        <v>1430093</v>
      </c>
      <c r="D27" s="21">
        <f t="shared" si="8"/>
        <v>41471</v>
      </c>
      <c r="E27" s="21">
        <f t="shared" si="8"/>
        <v>117169</v>
      </c>
      <c r="F27" s="21">
        <f t="shared" si="8"/>
        <v>1271453</v>
      </c>
      <c r="G27" s="21">
        <f t="shared" si="8"/>
        <v>0</v>
      </c>
      <c r="H27" s="21">
        <f t="shared" si="8"/>
        <v>0</v>
      </c>
      <c r="I27" s="21">
        <f t="shared" si="8"/>
        <v>0</v>
      </c>
      <c r="J27" s="21">
        <f t="shared" si="8"/>
        <v>0</v>
      </c>
    </row>
    <row r="28" spans="1:10" ht="17.100000000000001" customHeight="1" x14ac:dyDescent="0.25">
      <c r="A28" s="27" t="s">
        <v>8</v>
      </c>
      <c r="B28" s="20" t="s">
        <v>223</v>
      </c>
      <c r="C28" s="21">
        <f>+SUM(D28:J28)</f>
        <v>1430093</v>
      </c>
      <c r="D28" s="21">
        <f>+SUMIF('TOTAL RECURSOS 2017'!$P:$P,CONCATENATE("O001",$A28,1,$F$8),'TOTAL RECURSOS 2017'!$N:$N)</f>
        <v>41471</v>
      </c>
      <c r="E28" s="21">
        <f>+SUMIF('TOTAL RECURSOS 2017'!$P:$P,CONCATENATE("M001",$A28,1,$F$8),'TOTAL RECURSOS 2017'!$N:$N)</f>
        <v>117169</v>
      </c>
      <c r="F28" s="21">
        <f>+SUMIF('TOTAL RECURSOS 2017'!$P:$P,CONCATENATE("E006",$A28,1,$F$8),'TOTAL RECURSOS 2017'!$N:$N)</f>
        <v>1271453</v>
      </c>
      <c r="G28" s="21">
        <f>+SUMIF('TOTAL RECURSOS 2017'!$P:$P,CONCATENATE("K024",$A28,1,$G$8),'TOTAL RECURSOS 2017'!$N:$N)</f>
        <v>0</v>
      </c>
      <c r="H28" s="21">
        <f>+SUMIF('TOTAL RECURSOS 2017'!$P:$P,CONCATENATE("O001",$A28,4,$F$8),'TOTAL RECURSOS 2017'!$N:$N)</f>
        <v>0</v>
      </c>
      <c r="I28" s="21">
        <f>+SUMIF('TOTAL RECURSOS 2017'!$P:$P,CONCATENATE("M001",$A28,4,$F$8),'TOTAL RECURSOS 2017'!$N:$N)</f>
        <v>0</v>
      </c>
      <c r="J28" s="21">
        <f>+SUMIF('TOTAL RECURSOS 2017'!$P:$P,CONCATENATE("E006",$A28,4,$F$8),'TOTAL RECURSOS 2017'!$N:$N)</f>
        <v>0</v>
      </c>
    </row>
    <row r="29" spans="1:10" ht="17.100000000000001" customHeight="1" x14ac:dyDescent="0.25">
      <c r="A29" s="26" t="s">
        <v>124</v>
      </c>
      <c r="B29" s="20" t="s">
        <v>224</v>
      </c>
      <c r="C29" s="21">
        <f t="shared" ref="C29:J29" si="9">+C30+C31</f>
        <v>1501601</v>
      </c>
      <c r="D29" s="21">
        <f t="shared" si="9"/>
        <v>51777</v>
      </c>
      <c r="E29" s="21">
        <f t="shared" si="9"/>
        <v>134773</v>
      </c>
      <c r="F29" s="21">
        <f t="shared" si="9"/>
        <v>1315051</v>
      </c>
      <c r="G29" s="21">
        <f t="shared" si="9"/>
        <v>0</v>
      </c>
      <c r="H29" s="21">
        <f t="shared" si="9"/>
        <v>0</v>
      </c>
      <c r="I29" s="21">
        <f t="shared" si="9"/>
        <v>0</v>
      </c>
      <c r="J29" s="21">
        <f t="shared" si="9"/>
        <v>0</v>
      </c>
    </row>
    <row r="30" spans="1:10" ht="17.100000000000001" customHeight="1" x14ac:dyDescent="0.25">
      <c r="A30" s="27" t="s">
        <v>9</v>
      </c>
      <c r="B30" s="20" t="s">
        <v>225</v>
      </c>
      <c r="C30" s="21">
        <f>+SUM(D30:J30)</f>
        <v>572040</v>
      </c>
      <c r="D30" s="21">
        <f>+SUMIF('TOTAL RECURSOS 2017'!$P:$P,CONCATENATE("O001",$A30,1,$F$8),'TOTAL RECURSOS 2017'!$N:$N)</f>
        <v>16589</v>
      </c>
      <c r="E30" s="21">
        <f>+SUMIF('TOTAL RECURSOS 2017'!$P:$P,CONCATENATE("M001",$A30,1,$F$8),'TOTAL RECURSOS 2017'!$N:$N)</f>
        <v>46868</v>
      </c>
      <c r="F30" s="21">
        <f>+SUMIF('TOTAL RECURSOS 2017'!$P:$P,CONCATENATE("E006",$A30,1,$F$8),'TOTAL RECURSOS 2017'!$N:$N)</f>
        <v>508583</v>
      </c>
      <c r="G30" s="21">
        <f>+SUMIF('TOTAL RECURSOS 2017'!$P:$P,CONCATENATE("K024",$A30,1,$G$8),'TOTAL RECURSOS 2017'!$N:$N)</f>
        <v>0</v>
      </c>
      <c r="H30" s="21">
        <f>+SUMIF('TOTAL RECURSOS 2017'!$P:$P,CONCATENATE("O001",$A30,4,$F$8),'TOTAL RECURSOS 2017'!$N:$N)</f>
        <v>0</v>
      </c>
      <c r="I30" s="21">
        <f>+SUMIF('TOTAL RECURSOS 2017'!$P:$P,CONCATENATE("M001",$A30,4,$F$8),'TOTAL RECURSOS 2017'!$N:$N)</f>
        <v>0</v>
      </c>
      <c r="J30" s="21">
        <f>+SUMIF('TOTAL RECURSOS 2017'!$P:$P,CONCATENATE("E006",$A30,4,$F$8),'TOTAL RECURSOS 2017'!$N:$N)</f>
        <v>0</v>
      </c>
    </row>
    <row r="31" spans="1:10" ht="17.100000000000001" customHeight="1" x14ac:dyDescent="0.25">
      <c r="A31" s="27">
        <v>14302</v>
      </c>
      <c r="B31" s="20" t="s">
        <v>445</v>
      </c>
      <c r="C31" s="21">
        <f>+SUM(D31:J31)</f>
        <v>929561</v>
      </c>
      <c r="D31" s="21">
        <f>+SUMIF('TOTAL RECURSOS 2017'!$P:$P,CONCATENATE("O001",$A31,1,$F$8),'TOTAL RECURSOS 2017'!$N:$N)</f>
        <v>35188</v>
      </c>
      <c r="E31" s="21">
        <f>+SUMIF('TOTAL RECURSOS 2017'!$P:$P,CONCATENATE("M001",$A31,1,$F$8),'TOTAL RECURSOS 2017'!$N:$N)</f>
        <v>87905</v>
      </c>
      <c r="F31" s="21">
        <f>+SUMIF('TOTAL RECURSOS 2017'!$P:$P,CONCATENATE("E006",$A31,1,$F$8),'TOTAL RECURSOS 2017'!$N:$N)</f>
        <v>806468</v>
      </c>
      <c r="G31" s="21">
        <f>+SUMIF('TOTAL RECURSOS 2017'!$P:$P,CONCATENATE("K024",$A31,1,$G$8),'TOTAL RECURSOS 2017'!$N:$N)</f>
        <v>0</v>
      </c>
      <c r="H31" s="21">
        <f>+SUMIF('TOTAL RECURSOS 2017'!$P:$P,CONCATENATE("O001",$A31,4,$F$8),'TOTAL RECURSOS 2017'!$N:$N)</f>
        <v>0</v>
      </c>
      <c r="I31" s="21">
        <f>+SUMIF('TOTAL RECURSOS 2017'!$P:$P,CONCATENATE("M001",$A31,4,$F$8),'TOTAL RECURSOS 2017'!$N:$N)</f>
        <v>0</v>
      </c>
      <c r="J31" s="21">
        <f>+SUMIF('TOTAL RECURSOS 2017'!$P:$P,CONCATENATE("E006",$A31,4,$F$8),'TOTAL RECURSOS 2017'!$N:$N)</f>
        <v>0</v>
      </c>
    </row>
    <row r="32" spans="1:10" ht="17.100000000000001" customHeight="1" x14ac:dyDescent="0.25">
      <c r="A32" s="26" t="s">
        <v>125</v>
      </c>
      <c r="B32" s="20" t="s">
        <v>226</v>
      </c>
      <c r="C32" s="21">
        <f t="shared" ref="C32:J32" si="10">+C33+C34+C35+C36</f>
        <v>22406702</v>
      </c>
      <c r="D32" s="21">
        <f t="shared" si="10"/>
        <v>596582</v>
      </c>
      <c r="E32" s="21">
        <f t="shared" si="10"/>
        <v>2034648</v>
      </c>
      <c r="F32" s="21">
        <f t="shared" si="10"/>
        <v>19775472</v>
      </c>
      <c r="G32" s="21">
        <f t="shared" si="10"/>
        <v>0</v>
      </c>
      <c r="H32" s="21">
        <f t="shared" si="10"/>
        <v>0</v>
      </c>
      <c r="I32" s="21">
        <f t="shared" si="10"/>
        <v>0</v>
      </c>
      <c r="J32" s="21">
        <f t="shared" si="10"/>
        <v>0</v>
      </c>
    </row>
    <row r="33" spans="1:10" ht="17.100000000000001" customHeight="1" x14ac:dyDescent="0.25">
      <c r="A33" s="27" t="s">
        <v>10</v>
      </c>
      <c r="B33" s="20" t="s">
        <v>227</v>
      </c>
      <c r="C33" s="21">
        <f>+SUM(D33:J33)</f>
        <v>1744650</v>
      </c>
      <c r="D33" s="21">
        <f>+SUMIF('TOTAL RECURSOS 2017'!$P:$P,CONCATENATE("O001",$A33,1,$F$8),'TOTAL RECURSOS 2017'!$N:$N)</f>
        <v>45989</v>
      </c>
      <c r="E33" s="21">
        <f>+SUMIF('TOTAL RECURSOS 2017'!$P:$P,CONCATENATE("M001",$A33,1,$F$8),'TOTAL RECURSOS 2017'!$N:$N)</f>
        <v>115902</v>
      </c>
      <c r="F33" s="21">
        <f>+SUMIF('TOTAL RECURSOS 2017'!$P:$P,CONCATENATE("E006",$A33,1,$F$8),'TOTAL RECURSOS 2017'!$N:$N)</f>
        <v>1582759</v>
      </c>
      <c r="G33" s="21">
        <f>+SUMIF('TOTAL RECURSOS 2017'!$P:$P,CONCATENATE("K024",$A33,1,$G$8),'TOTAL RECURSOS 2017'!$N:$N)</f>
        <v>0</v>
      </c>
      <c r="H33" s="21">
        <f>+SUMIF('TOTAL RECURSOS 2017'!$P:$P,CONCATENATE("O001",$A33,4,$F$8),'TOTAL RECURSOS 2017'!$N:$N)</f>
        <v>0</v>
      </c>
      <c r="I33" s="21">
        <f>+SUMIF('TOTAL RECURSOS 2017'!$P:$P,CONCATENATE("M001",$A33,4,$F$8),'TOTAL RECURSOS 2017'!$N:$N)</f>
        <v>0</v>
      </c>
      <c r="J33" s="21">
        <f>+SUMIF('TOTAL RECURSOS 2017'!$P:$P,CONCATENATE("E006",$A33,4,$F$8),'TOTAL RECURSOS 2017'!$N:$N)</f>
        <v>0</v>
      </c>
    </row>
    <row r="34" spans="1:10" ht="17.100000000000001" customHeight="1" x14ac:dyDescent="0.25">
      <c r="A34" s="27" t="s">
        <v>11</v>
      </c>
      <c r="B34" s="20" t="s">
        <v>228</v>
      </c>
      <c r="C34" s="21">
        <f>+SUM(D34:J34)</f>
        <v>5623386</v>
      </c>
      <c r="D34" s="21">
        <f>+SUMIF('TOTAL RECURSOS 2017'!$P:$P,CONCATENATE("O001",$A34,1,$F$8),'TOTAL RECURSOS 2017'!$N:$N)</f>
        <v>149215</v>
      </c>
      <c r="E34" s="21">
        <f>+SUMIF('TOTAL RECURSOS 2017'!$P:$P,CONCATENATE("M001",$A34,1,$F$8),'TOTAL RECURSOS 2017'!$N:$N)</f>
        <v>377141</v>
      </c>
      <c r="F34" s="21">
        <f>+SUMIF('TOTAL RECURSOS 2017'!$P:$P,CONCATENATE("E006",$A34,1,$F$8),'TOTAL RECURSOS 2017'!$N:$N)</f>
        <v>5097030</v>
      </c>
      <c r="G34" s="21">
        <f>+SUMIF('TOTAL RECURSOS 2017'!$P:$P,CONCATENATE("K024",$A34,1,$G$8),'TOTAL RECURSOS 2017'!$N:$N)</f>
        <v>0</v>
      </c>
      <c r="H34" s="21">
        <f>+SUMIF('TOTAL RECURSOS 2017'!$P:$P,CONCATENATE("O001",$A34,4,$F$8),'TOTAL RECURSOS 2017'!$N:$N)</f>
        <v>0</v>
      </c>
      <c r="I34" s="21">
        <f>+SUMIF('TOTAL RECURSOS 2017'!$P:$P,CONCATENATE("M001",$A34,4,$F$8),'TOTAL RECURSOS 2017'!$N:$N)</f>
        <v>0</v>
      </c>
      <c r="J34" s="21">
        <f>+SUMIF('TOTAL RECURSOS 2017'!$P:$P,CONCATENATE("E006",$A34,4,$F$8),'TOTAL RECURSOS 2017'!$N:$N)</f>
        <v>0</v>
      </c>
    </row>
    <row r="35" spans="1:10" ht="17.100000000000001" customHeight="1" x14ac:dyDescent="0.25">
      <c r="A35" s="27" t="s">
        <v>12</v>
      </c>
      <c r="B35" s="20" t="s">
        <v>229</v>
      </c>
      <c r="C35" s="21">
        <f>+SUM(D35:J35)</f>
        <v>14893148</v>
      </c>
      <c r="D35" s="21">
        <f>+SUMIF('TOTAL RECURSOS 2017'!$P:$P,CONCATENATE("O001",$A35,1,$F$8),'TOTAL RECURSOS 2017'!$N:$N)</f>
        <v>397142</v>
      </c>
      <c r="E35" s="21">
        <f>+SUMIF('TOTAL RECURSOS 2017'!$P:$P,CONCATENATE("M001",$A35,1,$F$8),'TOTAL RECURSOS 2017'!$N:$N)</f>
        <v>1528383</v>
      </c>
      <c r="F35" s="21">
        <f>+SUMIF('TOTAL RECURSOS 2017'!$P:$P,CONCATENATE("E006",$A35,1,$F$8),'TOTAL RECURSOS 2017'!$N:$N)</f>
        <v>12967623</v>
      </c>
      <c r="G35" s="21">
        <f>+SUMIF('TOTAL RECURSOS 2017'!$P:$P,CONCATENATE("K024",$A35,1,$G$8),'TOTAL RECURSOS 2017'!$N:$N)</f>
        <v>0</v>
      </c>
      <c r="H35" s="21">
        <f>+SUMIF('TOTAL RECURSOS 2017'!$P:$P,CONCATENATE("O001",$A35,4,$F$8),'TOTAL RECURSOS 2017'!$N:$N)</f>
        <v>0</v>
      </c>
      <c r="I35" s="21">
        <f>+SUMIF('TOTAL RECURSOS 2017'!$P:$P,CONCATENATE("M001",$A35,4,$F$8),'TOTAL RECURSOS 2017'!$N:$N)</f>
        <v>0</v>
      </c>
      <c r="J35" s="21">
        <f>+SUMIF('TOTAL RECURSOS 2017'!$P:$P,CONCATENATE("E006",$A35,4,$F$8),'TOTAL RECURSOS 2017'!$N:$N)</f>
        <v>0</v>
      </c>
    </row>
    <row r="36" spans="1:10" ht="17.100000000000001" customHeight="1" x14ac:dyDescent="0.25">
      <c r="A36" s="27" t="s">
        <v>13</v>
      </c>
      <c r="B36" s="20" t="s">
        <v>230</v>
      </c>
      <c r="C36" s="21">
        <f>+SUM(D36:J36)</f>
        <v>145518</v>
      </c>
      <c r="D36" s="21">
        <f>+SUMIF('TOTAL RECURSOS 2017'!$P:$P,CONCATENATE("O001",$A36,1,$F$8),'TOTAL RECURSOS 2017'!$N:$N)</f>
        <v>4236</v>
      </c>
      <c r="E36" s="21">
        <f>+SUMIF('TOTAL RECURSOS 2017'!$P:$P,CONCATENATE("M001",$A36,1,$F$8),'TOTAL RECURSOS 2017'!$N:$N)</f>
        <v>13222</v>
      </c>
      <c r="F36" s="21">
        <f>+SUMIF('TOTAL RECURSOS 2017'!$P:$P,CONCATENATE("E006",$A36,1,$F$8),'TOTAL RECURSOS 2017'!$N:$N)</f>
        <v>128060</v>
      </c>
      <c r="G36" s="21">
        <f>+SUMIF('TOTAL RECURSOS 2017'!$P:$P,CONCATENATE("K024",$A36,1,$G$8),'TOTAL RECURSOS 2017'!$N:$N)</f>
        <v>0</v>
      </c>
      <c r="H36" s="21">
        <f>+SUMIF('TOTAL RECURSOS 2017'!$P:$P,CONCATENATE("O001",$A36,4,$F$8),'TOTAL RECURSOS 2017'!$N:$N)</f>
        <v>0</v>
      </c>
      <c r="I36" s="21">
        <f>+SUMIF('TOTAL RECURSOS 2017'!$P:$P,CONCATENATE("M001",$A36,4,$F$8),'TOTAL RECURSOS 2017'!$N:$N)</f>
        <v>0</v>
      </c>
      <c r="J36" s="21">
        <f>+SUMIF('TOTAL RECURSOS 2017'!$P:$P,CONCATENATE("E006",$A36,4,$F$8),'TOTAL RECURSOS 2017'!$N:$N)</f>
        <v>0</v>
      </c>
    </row>
    <row r="37" spans="1:10" s="9" customFormat="1" ht="17.100000000000001" customHeight="1" x14ac:dyDescent="0.2">
      <c r="A37" s="25">
        <v>1500</v>
      </c>
      <c r="B37" s="18" t="s">
        <v>231</v>
      </c>
      <c r="C37" s="19">
        <f t="shared" ref="C37:J37" si="11">+C38+C41</f>
        <v>87270705</v>
      </c>
      <c r="D37" s="19">
        <f t="shared" si="11"/>
        <v>2849556</v>
      </c>
      <c r="E37" s="19">
        <f t="shared" si="11"/>
        <v>6174955</v>
      </c>
      <c r="F37" s="19">
        <f t="shared" si="11"/>
        <v>75187254</v>
      </c>
      <c r="G37" s="19">
        <f t="shared" si="11"/>
        <v>0</v>
      </c>
      <c r="H37" s="19">
        <f t="shared" si="11"/>
        <v>104320</v>
      </c>
      <c r="I37" s="19">
        <f t="shared" si="11"/>
        <v>347909</v>
      </c>
      <c r="J37" s="19">
        <f t="shared" si="11"/>
        <v>2606711</v>
      </c>
    </row>
    <row r="38" spans="1:10" ht="17.100000000000001" customHeight="1" x14ac:dyDescent="0.25">
      <c r="A38" s="26" t="s">
        <v>126</v>
      </c>
      <c r="B38" s="20" t="s">
        <v>232</v>
      </c>
      <c r="C38" s="21">
        <f t="shared" ref="C38:J38" si="12">+C39+C40</f>
        <v>83949380</v>
      </c>
      <c r="D38" s="21">
        <f t="shared" si="12"/>
        <v>2587171</v>
      </c>
      <c r="E38" s="21">
        <f t="shared" si="12"/>
        <v>6174955</v>
      </c>
      <c r="F38" s="21">
        <f t="shared" si="12"/>
        <v>75187254</v>
      </c>
      <c r="G38" s="21">
        <f t="shared" si="12"/>
        <v>0</v>
      </c>
      <c r="H38" s="21">
        <f t="shared" si="12"/>
        <v>0</v>
      </c>
      <c r="I38" s="21">
        <f t="shared" si="12"/>
        <v>0</v>
      </c>
      <c r="J38" s="21">
        <f t="shared" si="12"/>
        <v>0</v>
      </c>
    </row>
    <row r="39" spans="1:10" ht="17.100000000000001" customHeight="1" x14ac:dyDescent="0.25">
      <c r="A39" s="27" t="s">
        <v>14</v>
      </c>
      <c r="B39" s="20" t="s">
        <v>233</v>
      </c>
      <c r="C39" s="21">
        <f>+SUM(D39:J39)</f>
        <v>81835520</v>
      </c>
      <c r="D39" s="21">
        <f>+SUMIF('TOTAL RECURSOS 2017'!$P:$P,CONCATENATE("O001",$A39,1,$F$8),'TOTAL RECURSOS 2017'!$N:$N)</f>
        <v>2503997</v>
      </c>
      <c r="E39" s="21">
        <f>+SUMIF('TOTAL RECURSOS 2017'!$P:$P,CONCATENATE("M001",$A39,1,$F$8),'TOTAL RECURSOS 2017'!$N:$N)</f>
        <v>5890511</v>
      </c>
      <c r="F39" s="21">
        <f>+SUMIF('TOTAL RECURSOS 2017'!$P:$P,CONCATENATE("E006",$A39,1,$F$8),'TOTAL RECURSOS 2017'!$N:$N)</f>
        <v>73441012</v>
      </c>
      <c r="G39" s="21">
        <f>+SUMIF('TOTAL RECURSOS 2017'!$P:$P,CONCATENATE("K024",$A39,1,$G$8),'TOTAL RECURSOS 2017'!$N:$N)</f>
        <v>0</v>
      </c>
      <c r="H39" s="21">
        <f>+SUMIF('TOTAL RECURSOS 2017'!$P:$P,CONCATENATE("O001",$A39,4,$F$8),'TOTAL RECURSOS 2017'!$N:$N)</f>
        <v>0</v>
      </c>
      <c r="I39" s="21">
        <f>+SUMIF('TOTAL RECURSOS 2017'!$P:$P,CONCATENATE("M001",$A39,4,$F$8),'TOTAL RECURSOS 2017'!$N:$N)</f>
        <v>0</v>
      </c>
      <c r="J39" s="21">
        <f>+SUMIF('TOTAL RECURSOS 2017'!$P:$P,CONCATENATE("E006",$A39,4,$F$8),'TOTAL RECURSOS 2017'!$N:$N)</f>
        <v>0</v>
      </c>
    </row>
    <row r="40" spans="1:10" ht="17.100000000000001" customHeight="1" x14ac:dyDescent="0.25">
      <c r="A40" s="27" t="s">
        <v>15</v>
      </c>
      <c r="B40" s="20" t="s">
        <v>234</v>
      </c>
      <c r="C40" s="21">
        <f>+SUM(D40:J40)</f>
        <v>2113860</v>
      </c>
      <c r="D40" s="21">
        <f>+SUMIF('TOTAL RECURSOS 2017'!$P:$P,CONCATENATE("O001",$A40,1,$F$8),'TOTAL RECURSOS 2017'!$N:$N)</f>
        <v>83174</v>
      </c>
      <c r="E40" s="21">
        <f>+SUMIF('TOTAL RECURSOS 2017'!$P:$P,CONCATENATE("M001",$A40,1,$F$8),'TOTAL RECURSOS 2017'!$N:$N)</f>
        <v>284444</v>
      </c>
      <c r="F40" s="21">
        <f>+SUMIF('TOTAL RECURSOS 2017'!$P:$P,CONCATENATE("E006",$A40,1,$F$8),'TOTAL RECURSOS 2017'!$N:$N)</f>
        <v>1746242</v>
      </c>
      <c r="G40" s="21">
        <f>+SUMIF('TOTAL RECURSOS 2017'!$P:$P,CONCATENATE("K024",$A40,1,$G$8),'TOTAL RECURSOS 2017'!$N:$N)</f>
        <v>0</v>
      </c>
      <c r="H40" s="21">
        <f>+SUMIF('TOTAL RECURSOS 2017'!$P:$P,CONCATENATE("O001",$A40,4,$F$8),'TOTAL RECURSOS 2017'!$N:$N)</f>
        <v>0</v>
      </c>
      <c r="I40" s="21">
        <f>+SUMIF('TOTAL RECURSOS 2017'!$P:$P,CONCATENATE("M001",$A40,4,$F$8),'TOTAL RECURSOS 2017'!$N:$N)</f>
        <v>0</v>
      </c>
      <c r="J40" s="21">
        <f>+SUMIF('TOTAL RECURSOS 2017'!$P:$P,CONCATENATE("E006",$A40,4,$F$8),'TOTAL RECURSOS 2017'!$N:$N)</f>
        <v>0</v>
      </c>
    </row>
    <row r="41" spans="1:10" ht="17.100000000000001" customHeight="1" x14ac:dyDescent="0.25">
      <c r="A41" s="26" t="s">
        <v>127</v>
      </c>
      <c r="B41" s="20" t="s">
        <v>235</v>
      </c>
      <c r="C41" s="21">
        <f t="shared" ref="C41:J41" si="13">+C42</f>
        <v>3321325</v>
      </c>
      <c r="D41" s="21">
        <f t="shared" si="13"/>
        <v>262385</v>
      </c>
      <c r="E41" s="21">
        <f t="shared" si="13"/>
        <v>0</v>
      </c>
      <c r="F41" s="21">
        <f t="shared" si="13"/>
        <v>0</v>
      </c>
      <c r="G41" s="21">
        <f t="shared" si="13"/>
        <v>0</v>
      </c>
      <c r="H41" s="21">
        <f t="shared" si="13"/>
        <v>104320</v>
      </c>
      <c r="I41" s="21">
        <f t="shared" si="13"/>
        <v>347909</v>
      </c>
      <c r="J41" s="21">
        <f t="shared" si="13"/>
        <v>2606711</v>
      </c>
    </row>
    <row r="42" spans="1:10" ht="17.100000000000001" customHeight="1" x14ac:dyDescent="0.25">
      <c r="A42" s="27" t="s">
        <v>24</v>
      </c>
      <c r="B42" s="20" t="s">
        <v>236</v>
      </c>
      <c r="C42" s="21">
        <f>+SUM(D42:J42)</f>
        <v>3321325</v>
      </c>
      <c r="D42" s="21">
        <f>+SUMIF('TOTAL RECURSOS 2017'!$P:$P,CONCATENATE("O001",$A42,1,$F$8),'TOTAL RECURSOS 2017'!$N:$N)</f>
        <v>262385</v>
      </c>
      <c r="E42" s="21">
        <f>+SUMIF('TOTAL RECURSOS 2017'!$P:$P,CONCATENATE("M001",$A42,1,$F$8),'TOTAL RECURSOS 2017'!$N:$N)</f>
        <v>0</v>
      </c>
      <c r="F42" s="21">
        <f>+SUMIF('TOTAL RECURSOS 2017'!$P:$P,CONCATENATE("E006",$A42,1,$F$8),'TOTAL RECURSOS 2017'!$N:$N)</f>
        <v>0</v>
      </c>
      <c r="G42" s="21">
        <f>+SUMIF('TOTAL RECURSOS 2017'!$P:$P,CONCATENATE("K024",$A42,1,$G$8),'TOTAL RECURSOS 2017'!$N:$N)</f>
        <v>0</v>
      </c>
      <c r="H42" s="21">
        <f>+SUMIF('TOTAL RECURSOS 2017'!$P:$P,CONCATENATE("O001",$A42,4,$F$8),'TOTAL RECURSOS 2017'!$N:$N)</f>
        <v>104320</v>
      </c>
      <c r="I42" s="21">
        <f>+SUMIF('TOTAL RECURSOS 2017'!$P:$P,CONCATENATE("M001",$A42,4,$F$8),'TOTAL RECURSOS 2017'!$N:$N)</f>
        <v>347909</v>
      </c>
      <c r="J42" s="21">
        <f>+SUMIF('TOTAL RECURSOS 2017'!$P:$P,CONCATENATE("E006",$A42,4,$F$8),'TOTAL RECURSOS 2017'!$N:$N)</f>
        <v>2606711</v>
      </c>
    </row>
    <row r="43" spans="1:10" s="9" customFormat="1" ht="17.100000000000001" customHeight="1" x14ac:dyDescent="0.2">
      <c r="A43" s="25">
        <v>1600</v>
      </c>
      <c r="B43" s="18" t="s">
        <v>433</v>
      </c>
      <c r="C43" s="19">
        <f t="shared" ref="C43:J43" si="14">+C44</f>
        <v>0</v>
      </c>
      <c r="D43" s="19">
        <f t="shared" si="14"/>
        <v>0</v>
      </c>
      <c r="E43" s="19">
        <f t="shared" si="14"/>
        <v>0</v>
      </c>
      <c r="F43" s="19">
        <f t="shared" si="14"/>
        <v>0</v>
      </c>
      <c r="G43" s="19">
        <f t="shared" si="14"/>
        <v>0</v>
      </c>
      <c r="H43" s="19">
        <f t="shared" si="14"/>
        <v>0</v>
      </c>
      <c r="I43" s="19">
        <f t="shared" si="14"/>
        <v>0</v>
      </c>
      <c r="J43" s="19">
        <f t="shared" si="14"/>
        <v>0</v>
      </c>
    </row>
    <row r="44" spans="1:10" ht="17.100000000000001" customHeight="1" x14ac:dyDescent="0.25">
      <c r="A44" s="26">
        <v>161</v>
      </c>
      <c r="B44" s="20" t="s">
        <v>434</v>
      </c>
      <c r="C44" s="21">
        <f t="shared" ref="C44:J44" si="15">+SUM(C45:C52)</f>
        <v>0</v>
      </c>
      <c r="D44" s="21">
        <f t="shared" si="15"/>
        <v>0</v>
      </c>
      <c r="E44" s="21">
        <f t="shared" si="15"/>
        <v>0</v>
      </c>
      <c r="F44" s="21">
        <f t="shared" si="15"/>
        <v>0</v>
      </c>
      <c r="G44" s="21">
        <f t="shared" si="15"/>
        <v>0</v>
      </c>
      <c r="H44" s="21">
        <f t="shared" si="15"/>
        <v>0</v>
      </c>
      <c r="I44" s="21">
        <f t="shared" si="15"/>
        <v>0</v>
      </c>
      <c r="J44" s="21">
        <f t="shared" si="15"/>
        <v>0</v>
      </c>
    </row>
    <row r="45" spans="1:10" ht="17.100000000000001" customHeight="1" x14ac:dyDescent="0.25">
      <c r="A45" s="27" t="s">
        <v>420</v>
      </c>
      <c r="B45" s="20" t="s">
        <v>435</v>
      </c>
      <c r="C45" s="21">
        <f t="shared" ref="C45:C52" si="16">+SUM(D45:J45)</f>
        <v>0</v>
      </c>
      <c r="D45" s="21">
        <f>+SUMIF('TOTAL RECURSOS 2017'!$P:$P,CONCATENATE("O001",$A45,1,$F$8),'TOTAL RECURSOS 2017'!$N:$N)</f>
        <v>0</v>
      </c>
      <c r="E45" s="21">
        <f>+SUMIF('TOTAL RECURSOS 2017'!$P:$P,CONCATENATE("M001",$A45,1,$F$8),'TOTAL RECURSOS 2017'!$N:$N)</f>
        <v>0</v>
      </c>
      <c r="F45" s="21">
        <f>+SUMIF('TOTAL RECURSOS 2017'!$P:$P,CONCATENATE("E006",$A45,1,$F$8),'TOTAL RECURSOS 2017'!$N:$N)</f>
        <v>0</v>
      </c>
      <c r="G45" s="21">
        <f>+SUMIF('TOTAL RECURSOS 2017'!$P:$P,CONCATENATE("K024",$A45,1,$G$8),'TOTAL RECURSOS 2017'!$N:$N)</f>
        <v>0</v>
      </c>
      <c r="H45" s="21">
        <f>+SUMIF('TOTAL RECURSOS 2017'!$P:$P,CONCATENATE("O001",$A45,4,$F$8),'TOTAL RECURSOS 2017'!$N:$N)</f>
        <v>0</v>
      </c>
      <c r="I45" s="21">
        <f>+SUMIF('TOTAL RECURSOS 2017'!$P:$P,CONCATENATE("M001",$A45,4,$F$8),'TOTAL RECURSOS 2017'!$N:$N)</f>
        <v>0</v>
      </c>
      <c r="J45" s="21">
        <f>+SUMIF('TOTAL RECURSOS 2017'!$P:$P,CONCATENATE("E006",$A45,4,$F$8),'TOTAL RECURSOS 2017'!$N:$N)</f>
        <v>0</v>
      </c>
    </row>
    <row r="46" spans="1:10" ht="17.100000000000001" customHeight="1" x14ac:dyDescent="0.25">
      <c r="A46" s="27">
        <v>16102</v>
      </c>
      <c r="B46" s="20" t="s">
        <v>436</v>
      </c>
      <c r="C46" s="21">
        <f t="shared" si="16"/>
        <v>0</v>
      </c>
      <c r="D46" s="21">
        <f>+SUMIF('TOTAL RECURSOS 2017'!$P:$P,CONCATENATE("O001",$A46,1,$F$8),'TOTAL RECURSOS 2017'!$N:$N)</f>
        <v>0</v>
      </c>
      <c r="E46" s="21">
        <f>+SUMIF('TOTAL RECURSOS 2017'!$P:$P,CONCATENATE("M001",$A46,1,$F$8),'TOTAL RECURSOS 2017'!$N:$N)</f>
        <v>0</v>
      </c>
      <c r="F46" s="21">
        <f>+SUMIF('TOTAL RECURSOS 2017'!$P:$P,CONCATENATE("E006",$A46,1,$F$8),'TOTAL RECURSOS 2017'!$N:$N)</f>
        <v>0</v>
      </c>
      <c r="G46" s="21">
        <f>+SUMIF('TOTAL RECURSOS 2017'!$P:$P,CONCATENATE("K024",$A46,1,$G$8),'TOTAL RECURSOS 2017'!$N:$N)</f>
        <v>0</v>
      </c>
      <c r="H46" s="21">
        <f>+SUMIF('TOTAL RECURSOS 2017'!$P:$P,CONCATENATE("O001",$A46,4,$F$8),'TOTAL RECURSOS 2017'!$N:$N)</f>
        <v>0</v>
      </c>
      <c r="I46" s="21">
        <f>+SUMIF('TOTAL RECURSOS 2017'!$P:$P,CONCATENATE("M001",$A46,4,$F$8),'TOTAL RECURSOS 2017'!$N:$N)</f>
        <v>0</v>
      </c>
      <c r="J46" s="21">
        <f>+SUMIF('TOTAL RECURSOS 2017'!$P:$P,CONCATENATE("E006",$A46,4,$F$8),'TOTAL RECURSOS 2017'!$N:$N)</f>
        <v>0</v>
      </c>
    </row>
    <row r="47" spans="1:10" ht="17.100000000000001" customHeight="1" x14ac:dyDescent="0.25">
      <c r="A47" s="27" t="s">
        <v>419</v>
      </c>
      <c r="B47" s="20" t="s">
        <v>436</v>
      </c>
      <c r="C47" s="21">
        <f t="shared" si="16"/>
        <v>0</v>
      </c>
      <c r="D47" s="21">
        <f>+SUMIF('TOTAL RECURSOS 2017'!$P:$P,CONCATENATE("O001",$A47,1,$F$8),'TOTAL RECURSOS 2017'!$N:$N)</f>
        <v>0</v>
      </c>
      <c r="E47" s="21">
        <f>+SUMIF('TOTAL RECURSOS 2017'!$P:$P,CONCATENATE("M001",$A47,1,$F$8),'TOTAL RECURSOS 2017'!$N:$N)</f>
        <v>0</v>
      </c>
      <c r="F47" s="21">
        <f>+SUMIF('TOTAL RECURSOS 2017'!$P:$P,CONCATENATE("E006",$A47,1,$F$8),'TOTAL RECURSOS 2017'!$N:$N)</f>
        <v>0</v>
      </c>
      <c r="G47" s="21">
        <f>+SUMIF('TOTAL RECURSOS 2017'!$P:$P,CONCATENATE("K024",$A47,1,$G$8),'TOTAL RECURSOS 2017'!$N:$N)</f>
        <v>0</v>
      </c>
      <c r="H47" s="21">
        <f>+SUMIF('TOTAL RECURSOS 2017'!$P:$P,CONCATENATE("O001",$A47,4,$F$8),'TOTAL RECURSOS 2017'!$N:$N)</f>
        <v>0</v>
      </c>
      <c r="I47" s="21">
        <f>+SUMIF('TOTAL RECURSOS 2017'!$P:$P,CONCATENATE("M001",$A47,4,$F$8),'TOTAL RECURSOS 2017'!$N:$N)</f>
        <v>0</v>
      </c>
      <c r="J47" s="21">
        <f>+SUMIF('TOTAL RECURSOS 2017'!$P:$P,CONCATENATE("E006",$A47,4,$F$8),'TOTAL RECURSOS 2017'!$N:$N)</f>
        <v>0</v>
      </c>
    </row>
    <row r="48" spans="1:10" ht="17.100000000000001" customHeight="1" x14ac:dyDescent="0.25">
      <c r="A48" s="27" t="s">
        <v>418</v>
      </c>
      <c r="B48" s="20" t="s">
        <v>438</v>
      </c>
      <c r="C48" s="21">
        <f t="shared" si="16"/>
        <v>0</v>
      </c>
      <c r="D48" s="21">
        <f>+SUMIF('TOTAL RECURSOS 2017'!$P:$P,CONCATENATE("O001",$A48,1,$F$8),'TOTAL RECURSOS 2017'!$N:$N)</f>
        <v>0</v>
      </c>
      <c r="E48" s="21">
        <f>+SUMIF('TOTAL RECURSOS 2017'!$P:$P,CONCATENATE("M001",$A48,1,$F$8),'TOTAL RECURSOS 2017'!$N:$N)</f>
        <v>0</v>
      </c>
      <c r="F48" s="21">
        <f>+SUMIF('TOTAL RECURSOS 2017'!$P:$P,CONCATENATE("E006",$A48,1,$F$8),'TOTAL RECURSOS 2017'!$N:$N)</f>
        <v>0</v>
      </c>
      <c r="G48" s="21">
        <f>+SUMIF('TOTAL RECURSOS 2017'!$P:$P,CONCATENATE("K024",$A48,1,$G$8),'TOTAL RECURSOS 2017'!$N:$N)</f>
        <v>0</v>
      </c>
      <c r="H48" s="21">
        <f>+SUMIF('TOTAL RECURSOS 2017'!$P:$P,CONCATENATE("O001",$A48,4,$F$8),'TOTAL RECURSOS 2017'!$N:$N)</f>
        <v>0</v>
      </c>
      <c r="I48" s="21">
        <f>+SUMIF('TOTAL RECURSOS 2017'!$P:$P,CONCATENATE("M001",$A48,4,$F$8),'TOTAL RECURSOS 2017'!$N:$N)</f>
        <v>0</v>
      </c>
      <c r="J48" s="21">
        <f>+SUMIF('TOTAL RECURSOS 2017'!$P:$P,CONCATENATE("E006",$A48,4,$F$8),'TOTAL RECURSOS 2017'!$N:$N)</f>
        <v>0</v>
      </c>
    </row>
    <row r="49" spans="1:10" ht="17.100000000000001" customHeight="1" x14ac:dyDescent="0.25">
      <c r="A49" s="27" t="s">
        <v>417</v>
      </c>
      <c r="B49" s="20" t="s">
        <v>439</v>
      </c>
      <c r="C49" s="21">
        <f t="shared" si="16"/>
        <v>0</v>
      </c>
      <c r="D49" s="21">
        <f>+SUMIF('TOTAL RECURSOS 2017'!$P:$P,CONCATENATE("O001",$A49,1,$F$8),'TOTAL RECURSOS 2017'!$N:$N)</f>
        <v>0</v>
      </c>
      <c r="E49" s="21">
        <f>+SUMIF('TOTAL RECURSOS 2017'!$P:$P,CONCATENATE("M001",$A49,1,$F$8),'TOTAL RECURSOS 2017'!$N:$N)</f>
        <v>0</v>
      </c>
      <c r="F49" s="21">
        <f>+SUMIF('TOTAL RECURSOS 2017'!$P:$P,CONCATENATE("E006",$A49,1,$F$8),'TOTAL RECURSOS 2017'!$N:$N)</f>
        <v>0</v>
      </c>
      <c r="G49" s="21">
        <f>+SUMIF('TOTAL RECURSOS 2017'!$P:$P,CONCATENATE("K024",$A49,1,$G$8),'TOTAL RECURSOS 2017'!$N:$N)</f>
        <v>0</v>
      </c>
      <c r="H49" s="21">
        <f>+SUMIF('TOTAL RECURSOS 2017'!$P:$P,CONCATENATE("O001",$A49,4,$F$8),'TOTAL RECURSOS 2017'!$N:$N)</f>
        <v>0</v>
      </c>
      <c r="I49" s="21">
        <f>+SUMIF('TOTAL RECURSOS 2017'!$P:$P,CONCATENATE("M001",$A49,4,$F$8),'TOTAL RECURSOS 2017'!$N:$N)</f>
        <v>0</v>
      </c>
      <c r="J49" s="21">
        <f>+SUMIF('TOTAL RECURSOS 2017'!$P:$P,CONCATENATE("E006",$A49,4,$F$8),'TOTAL RECURSOS 2017'!$N:$N)</f>
        <v>0</v>
      </c>
    </row>
    <row r="50" spans="1:10" ht="17.100000000000001" customHeight="1" x14ac:dyDescent="0.25">
      <c r="A50" s="27" t="s">
        <v>416</v>
      </c>
      <c r="B50" s="20" t="s">
        <v>437</v>
      </c>
      <c r="C50" s="21">
        <f t="shared" si="16"/>
        <v>0</v>
      </c>
      <c r="D50" s="21">
        <f>+SUMIF('TOTAL RECURSOS 2017'!$P:$P,CONCATENATE("O001",$A50,1,$F$8),'TOTAL RECURSOS 2017'!$N:$N)</f>
        <v>0</v>
      </c>
      <c r="E50" s="21">
        <f>+SUMIF('TOTAL RECURSOS 2017'!$P:$P,CONCATENATE("M001",$A50,1,$F$8),'TOTAL RECURSOS 2017'!$N:$N)</f>
        <v>0</v>
      </c>
      <c r="F50" s="21">
        <f>+SUMIF('TOTAL RECURSOS 2017'!$P:$P,CONCATENATE("E006",$A50,1,$F$8),'TOTAL RECURSOS 2017'!$N:$N)</f>
        <v>0</v>
      </c>
      <c r="G50" s="21">
        <f>+SUMIF('TOTAL RECURSOS 2017'!$P:$P,CONCATENATE("K024",$A50,1,$G$8),'TOTAL RECURSOS 2017'!$N:$N)</f>
        <v>0</v>
      </c>
      <c r="H50" s="21">
        <f>+SUMIF('TOTAL RECURSOS 2017'!$P:$P,CONCATENATE("O001",$A50,4,$F$8),'TOTAL RECURSOS 2017'!$N:$N)</f>
        <v>0</v>
      </c>
      <c r="I50" s="21">
        <f>+SUMIF('TOTAL RECURSOS 2017'!$P:$P,CONCATENATE("M001",$A50,4,$F$8),'TOTAL RECURSOS 2017'!$N:$N)</f>
        <v>0</v>
      </c>
      <c r="J50" s="21">
        <f>+SUMIF('TOTAL RECURSOS 2017'!$P:$P,CONCATENATE("E006",$A50,4,$F$8),'TOTAL RECURSOS 2017'!$N:$N)</f>
        <v>0</v>
      </c>
    </row>
    <row r="51" spans="1:10" ht="17.100000000000001" customHeight="1" x14ac:dyDescent="0.25">
      <c r="A51" s="27">
        <v>16107</v>
      </c>
      <c r="B51" s="20" t="s">
        <v>440</v>
      </c>
      <c r="C51" s="21">
        <f t="shared" si="16"/>
        <v>0</v>
      </c>
      <c r="D51" s="21">
        <f>+SUMIF('TOTAL RECURSOS 2017'!$P:$P,CONCATENATE("O001",$A51,1,$F$8),'TOTAL RECURSOS 2017'!$N:$N)</f>
        <v>0</v>
      </c>
      <c r="E51" s="21">
        <f>+SUMIF('TOTAL RECURSOS 2017'!$P:$P,CONCATENATE("M001",$A51,1,$F$8),'TOTAL RECURSOS 2017'!$N:$N)</f>
        <v>0</v>
      </c>
      <c r="F51" s="21">
        <f>+SUMIF('TOTAL RECURSOS 2017'!$P:$P,CONCATENATE("E006",$A51,1,$F$8),'TOTAL RECURSOS 2017'!$N:$N)</f>
        <v>0</v>
      </c>
      <c r="G51" s="21">
        <f>+SUMIF('TOTAL RECURSOS 2017'!$P:$P,CONCATENATE("K024",$A51,1,$G$8),'TOTAL RECURSOS 2017'!$N:$N)</f>
        <v>0</v>
      </c>
      <c r="H51" s="21">
        <f>+SUMIF('TOTAL RECURSOS 2017'!$P:$P,CONCATENATE("O001",$A51,4,$F$8),'TOTAL RECURSOS 2017'!$N:$N)</f>
        <v>0</v>
      </c>
      <c r="I51" s="21">
        <f>+SUMIF('TOTAL RECURSOS 2017'!$P:$P,CONCATENATE("M001",$A51,4,$F$8),'TOTAL RECURSOS 2017'!$N:$N)</f>
        <v>0</v>
      </c>
      <c r="J51" s="21">
        <f>+SUMIF('TOTAL RECURSOS 2017'!$P:$P,CONCATENATE("E006",$A51,4,$F$8),'TOTAL RECURSOS 2017'!$N:$N)</f>
        <v>0</v>
      </c>
    </row>
    <row r="52" spans="1:10" ht="17.100000000000001" customHeight="1" x14ac:dyDescent="0.25">
      <c r="A52" s="27">
        <v>16108</v>
      </c>
      <c r="B52" s="20" t="s">
        <v>441</v>
      </c>
      <c r="C52" s="21">
        <f t="shared" si="16"/>
        <v>0</v>
      </c>
      <c r="D52" s="21">
        <f>+SUMIF('TOTAL RECURSOS 2017'!$P:$P,CONCATENATE("O001",$A52,1,$F$8),'TOTAL RECURSOS 2017'!$N:$N)</f>
        <v>0</v>
      </c>
      <c r="E52" s="21">
        <f>+SUMIF('TOTAL RECURSOS 2017'!$P:$P,CONCATENATE("M001",$A52,1,$F$8),'TOTAL RECURSOS 2017'!$N:$N)</f>
        <v>0</v>
      </c>
      <c r="F52" s="21">
        <f>+SUMIF('TOTAL RECURSOS 2017'!$P:$P,CONCATENATE("E006",$A52,1,$F$8),'TOTAL RECURSOS 2017'!$N:$N)</f>
        <v>0</v>
      </c>
      <c r="G52" s="21">
        <f>+SUMIF('TOTAL RECURSOS 2017'!$P:$P,CONCATENATE("K024",$A52,1,$G$8),'TOTAL RECURSOS 2017'!$N:$N)</f>
        <v>0</v>
      </c>
      <c r="H52" s="21">
        <f>+SUMIF('TOTAL RECURSOS 2017'!$P:$P,CONCATENATE("O001",$A52,4,$F$8),'TOTAL RECURSOS 2017'!$N:$N)</f>
        <v>0</v>
      </c>
      <c r="I52" s="21">
        <f>+SUMIF('TOTAL RECURSOS 2017'!$P:$P,CONCATENATE("M001",$A52,4,$F$8),'TOTAL RECURSOS 2017'!$N:$N)</f>
        <v>0</v>
      </c>
      <c r="J52" s="21">
        <f>+SUMIF('TOTAL RECURSOS 2017'!$P:$P,CONCATENATE("E006",$A52,4,$F$8),'TOTAL RECURSOS 2017'!$N:$N)</f>
        <v>0</v>
      </c>
    </row>
    <row r="53" spans="1:10" s="9" customFormat="1" ht="17.100000000000001" customHeight="1" x14ac:dyDescent="0.2">
      <c r="A53" s="22">
        <v>2000</v>
      </c>
      <c r="B53" s="23" t="s">
        <v>237</v>
      </c>
      <c r="C53" s="17">
        <f t="shared" ref="C53:J53" si="17">+C54+C66+C73++C92+C103+C108+C119</f>
        <v>23836999</v>
      </c>
      <c r="D53" s="17">
        <f t="shared" si="17"/>
        <v>0</v>
      </c>
      <c r="E53" s="17">
        <f t="shared" si="17"/>
        <v>0</v>
      </c>
      <c r="F53" s="17">
        <f t="shared" si="17"/>
        <v>3336999</v>
      </c>
      <c r="G53" s="17">
        <f t="shared" si="17"/>
        <v>0</v>
      </c>
      <c r="H53" s="17">
        <f t="shared" si="17"/>
        <v>19000</v>
      </c>
      <c r="I53" s="17">
        <f t="shared" si="17"/>
        <v>79000</v>
      </c>
      <c r="J53" s="17">
        <f t="shared" si="17"/>
        <v>20402000</v>
      </c>
    </row>
    <row r="54" spans="1:10" s="9" customFormat="1" ht="17.100000000000001" customHeight="1" x14ac:dyDescent="0.2">
      <c r="A54" s="25">
        <v>2100</v>
      </c>
      <c r="B54" s="18" t="s">
        <v>238</v>
      </c>
      <c r="C54" s="19">
        <f t="shared" ref="C54:J54" si="18">+C55+C57+C59+C61+C64</f>
        <v>2684000</v>
      </c>
      <c r="D54" s="19">
        <f t="shared" si="18"/>
        <v>0</v>
      </c>
      <c r="E54" s="19">
        <f t="shared" si="18"/>
        <v>0</v>
      </c>
      <c r="F54" s="19">
        <f t="shared" si="18"/>
        <v>0</v>
      </c>
      <c r="G54" s="19">
        <f t="shared" si="18"/>
        <v>0</v>
      </c>
      <c r="H54" s="19">
        <f t="shared" si="18"/>
        <v>3000</v>
      </c>
      <c r="I54" s="19">
        <f t="shared" si="18"/>
        <v>38000</v>
      </c>
      <c r="J54" s="19">
        <f t="shared" si="18"/>
        <v>2643000</v>
      </c>
    </row>
    <row r="55" spans="1:10" ht="17.100000000000001" customHeight="1" x14ac:dyDescent="0.25">
      <c r="A55" s="26" t="s">
        <v>128</v>
      </c>
      <c r="B55" s="20" t="s">
        <v>239</v>
      </c>
      <c r="C55" s="21">
        <f t="shared" ref="C55:J55" si="19">+C56</f>
        <v>570000</v>
      </c>
      <c r="D55" s="21">
        <f t="shared" si="19"/>
        <v>0</v>
      </c>
      <c r="E55" s="21">
        <f t="shared" si="19"/>
        <v>0</v>
      </c>
      <c r="F55" s="21">
        <f t="shared" si="19"/>
        <v>0</v>
      </c>
      <c r="G55" s="21">
        <f t="shared" si="19"/>
        <v>0</v>
      </c>
      <c r="H55" s="21">
        <f t="shared" si="19"/>
        <v>2000</v>
      </c>
      <c r="I55" s="21">
        <f t="shared" si="19"/>
        <v>15000</v>
      </c>
      <c r="J55" s="21">
        <f t="shared" si="19"/>
        <v>553000</v>
      </c>
    </row>
    <row r="56" spans="1:10" ht="17.100000000000001" customHeight="1" x14ac:dyDescent="0.25">
      <c r="A56" s="27" t="s">
        <v>25</v>
      </c>
      <c r="B56" s="20" t="s">
        <v>240</v>
      </c>
      <c r="C56" s="21">
        <f>+SUM(D56:J56)</f>
        <v>570000</v>
      </c>
      <c r="D56" s="21">
        <f>+SUMIF('TOTAL RECURSOS 2017'!$P:$P,CONCATENATE("O001",$A56,1,$F$8),'TOTAL RECURSOS 2017'!$N:$N)</f>
        <v>0</v>
      </c>
      <c r="E56" s="21">
        <f>+SUMIF('TOTAL RECURSOS 2017'!$P:$P,CONCATENATE("M001",$A56,1,$F$8),'TOTAL RECURSOS 2017'!$N:$N)</f>
        <v>0</v>
      </c>
      <c r="F56" s="21">
        <f>+SUMIF('TOTAL RECURSOS 2017'!$P:$P,CONCATENATE("E006",$A56,1,$F$8),'TOTAL RECURSOS 2017'!$N:$N)</f>
        <v>0</v>
      </c>
      <c r="G56" s="21">
        <f>+SUMIF('TOTAL RECURSOS 2017'!$P:$P,CONCATENATE("K024",$A56,1,$G$8),'TOTAL RECURSOS 2017'!$N:$N)</f>
        <v>0</v>
      </c>
      <c r="H56" s="21">
        <f>+SUMIF('TOTAL RECURSOS 2017'!$P:$P,CONCATENATE("O001",$A56,4,$F$8),'TOTAL RECURSOS 2017'!$N:$N)</f>
        <v>2000</v>
      </c>
      <c r="I56" s="21">
        <f>+SUMIF('TOTAL RECURSOS 2017'!$P:$P,CONCATENATE("M001",$A56,4,$F$8),'TOTAL RECURSOS 2017'!$N:$N)</f>
        <v>15000</v>
      </c>
      <c r="J56" s="21">
        <f>+SUMIF('TOTAL RECURSOS 2017'!$P:$P,CONCATENATE("E006",$A56,4,$F$8),'TOTAL RECURSOS 2017'!$N:$N)</f>
        <v>553000</v>
      </c>
    </row>
    <row r="57" spans="1:10" ht="17.100000000000001" customHeight="1" x14ac:dyDescent="0.25">
      <c r="A57" s="26" t="s">
        <v>129</v>
      </c>
      <c r="B57" s="20" t="s">
        <v>241</v>
      </c>
      <c r="C57" s="21">
        <f t="shared" ref="C57:J57" si="20">+C58</f>
        <v>0</v>
      </c>
      <c r="D57" s="21">
        <f t="shared" si="20"/>
        <v>0</v>
      </c>
      <c r="E57" s="21">
        <f t="shared" si="20"/>
        <v>0</v>
      </c>
      <c r="F57" s="21">
        <f t="shared" si="20"/>
        <v>0</v>
      </c>
      <c r="G57" s="21">
        <f t="shared" si="20"/>
        <v>0</v>
      </c>
      <c r="H57" s="21">
        <f t="shared" si="20"/>
        <v>0</v>
      </c>
      <c r="I57" s="21">
        <f t="shared" si="20"/>
        <v>0</v>
      </c>
      <c r="J57" s="21">
        <f t="shared" si="20"/>
        <v>0</v>
      </c>
    </row>
    <row r="58" spans="1:10" ht="17.100000000000001" customHeight="1" x14ac:dyDescent="0.25">
      <c r="A58" s="27" t="s">
        <v>72</v>
      </c>
      <c r="B58" s="20" t="s">
        <v>241</v>
      </c>
      <c r="C58" s="21">
        <f>+SUM(D58:J58)</f>
        <v>0</v>
      </c>
      <c r="D58" s="21">
        <f>+SUMIF('TOTAL RECURSOS 2017'!$P:$P,CONCATENATE("O001",$A58,1,$F$8),'TOTAL RECURSOS 2017'!$N:$N)</f>
        <v>0</v>
      </c>
      <c r="E58" s="21">
        <f>+SUMIF('TOTAL RECURSOS 2017'!$P:$P,CONCATENATE("M001",$A58,1,$F$8),'TOTAL RECURSOS 2017'!$N:$N)</f>
        <v>0</v>
      </c>
      <c r="F58" s="21">
        <f>+SUMIF('TOTAL RECURSOS 2017'!$P:$P,CONCATENATE("E006",$A58,1,$F$8),'TOTAL RECURSOS 2017'!$N:$N)</f>
        <v>0</v>
      </c>
      <c r="G58" s="21">
        <f>+SUMIF('TOTAL RECURSOS 2017'!$P:$P,CONCATENATE("K024",$A58,1,$G$8),'TOTAL RECURSOS 2017'!$N:$N)</f>
        <v>0</v>
      </c>
      <c r="H58" s="21">
        <f>+SUMIF('TOTAL RECURSOS 2017'!$P:$P,CONCATENATE("O001",$A58,4,$F$8),'TOTAL RECURSOS 2017'!$N:$N)</f>
        <v>0</v>
      </c>
      <c r="I58" s="21">
        <f>+SUMIF('TOTAL RECURSOS 2017'!$P:$P,CONCATENATE("M001",$A58,4,$F$8),'TOTAL RECURSOS 2017'!$N:$N)</f>
        <v>0</v>
      </c>
      <c r="J58" s="21">
        <f>+SUMIF('TOTAL RECURSOS 2017'!$P:$P,CONCATENATE("E006",$A58,4,$F$8),'TOTAL RECURSOS 2017'!$N:$N)</f>
        <v>0</v>
      </c>
    </row>
    <row r="59" spans="1:10" ht="17.100000000000001" customHeight="1" x14ac:dyDescent="0.25">
      <c r="A59" s="26" t="s">
        <v>130</v>
      </c>
      <c r="B59" s="20" t="s">
        <v>242</v>
      </c>
      <c r="C59" s="21">
        <f t="shared" ref="C59:J59" si="21">+C60</f>
        <v>850000</v>
      </c>
      <c r="D59" s="21">
        <f t="shared" si="21"/>
        <v>0</v>
      </c>
      <c r="E59" s="21">
        <f t="shared" si="21"/>
        <v>0</v>
      </c>
      <c r="F59" s="21">
        <f t="shared" si="21"/>
        <v>0</v>
      </c>
      <c r="G59" s="21">
        <f t="shared" si="21"/>
        <v>0</v>
      </c>
      <c r="H59" s="21">
        <f t="shared" si="21"/>
        <v>0</v>
      </c>
      <c r="I59" s="21">
        <f t="shared" si="21"/>
        <v>8000</v>
      </c>
      <c r="J59" s="21">
        <f t="shared" si="21"/>
        <v>842000</v>
      </c>
    </row>
    <row r="60" spans="1:10" ht="17.100000000000001" customHeight="1" x14ac:dyDescent="0.25">
      <c r="A60" s="27" t="s">
        <v>26</v>
      </c>
      <c r="B60" s="20" t="s">
        <v>243</v>
      </c>
      <c r="C60" s="21">
        <f>+SUM(D60:J60)</f>
        <v>850000</v>
      </c>
      <c r="D60" s="21">
        <f>+SUMIF('TOTAL RECURSOS 2017'!$P:$P,CONCATENATE("O001",$A60,1,$F$8),'TOTAL RECURSOS 2017'!$N:$N)</f>
        <v>0</v>
      </c>
      <c r="E60" s="21">
        <f>+SUMIF('TOTAL RECURSOS 2017'!$P:$P,CONCATENATE("M001",$A60,1,$F$8),'TOTAL RECURSOS 2017'!$N:$N)</f>
        <v>0</v>
      </c>
      <c r="F60" s="21">
        <f>+SUMIF('TOTAL RECURSOS 2017'!$P:$P,CONCATENATE("E006",$A60,1,$F$8),'TOTAL RECURSOS 2017'!$N:$N)</f>
        <v>0</v>
      </c>
      <c r="G60" s="21">
        <f>+SUMIF('TOTAL RECURSOS 2017'!$P:$P,CONCATENATE("K024",$A60,1,$G$8),'TOTAL RECURSOS 2017'!$N:$N)</f>
        <v>0</v>
      </c>
      <c r="H60" s="21">
        <f>+SUMIF('TOTAL RECURSOS 2017'!$P:$P,CONCATENATE("O001",$A60,4,$F$8),'TOTAL RECURSOS 2017'!$N:$N)</f>
        <v>0</v>
      </c>
      <c r="I60" s="21">
        <f>+SUMIF('TOTAL RECURSOS 2017'!$P:$P,CONCATENATE("M001",$A60,4,$F$8),'TOTAL RECURSOS 2017'!$N:$N)</f>
        <v>8000</v>
      </c>
      <c r="J60" s="21">
        <f>+SUMIF('TOTAL RECURSOS 2017'!$P:$P,CONCATENATE("E006",$A60,4,$F$8),'TOTAL RECURSOS 2017'!$N:$N)</f>
        <v>842000</v>
      </c>
    </row>
    <row r="61" spans="1:10" ht="17.100000000000001" customHeight="1" x14ac:dyDescent="0.25">
      <c r="A61" s="26" t="s">
        <v>131</v>
      </c>
      <c r="B61" s="20" t="s">
        <v>244</v>
      </c>
      <c r="C61" s="21">
        <f t="shared" ref="C61:J61" si="22">+C62+C63</f>
        <v>1204000</v>
      </c>
      <c r="D61" s="21">
        <f t="shared" si="22"/>
        <v>0</v>
      </c>
      <c r="E61" s="21">
        <f t="shared" si="22"/>
        <v>0</v>
      </c>
      <c r="F61" s="21">
        <f t="shared" si="22"/>
        <v>0</v>
      </c>
      <c r="G61" s="21">
        <f t="shared" si="22"/>
        <v>0</v>
      </c>
      <c r="H61" s="21">
        <f t="shared" si="22"/>
        <v>1000</v>
      </c>
      <c r="I61" s="21">
        <f t="shared" si="22"/>
        <v>15000</v>
      </c>
      <c r="J61" s="21">
        <f t="shared" si="22"/>
        <v>1188000</v>
      </c>
    </row>
    <row r="62" spans="1:10" ht="17.100000000000001" customHeight="1" x14ac:dyDescent="0.25">
      <c r="A62" s="27" t="s">
        <v>49</v>
      </c>
      <c r="B62" s="20" t="s">
        <v>245</v>
      </c>
      <c r="C62" s="21">
        <f>+SUM(D62:J62)</f>
        <v>104000</v>
      </c>
      <c r="D62" s="21">
        <f>+SUMIF('TOTAL RECURSOS 2017'!$P:$P,CONCATENATE("O001",$A62,1,$F$8),'TOTAL RECURSOS 2017'!$N:$N)</f>
        <v>0</v>
      </c>
      <c r="E62" s="21">
        <f>+SUMIF('TOTAL RECURSOS 2017'!$P:$P,CONCATENATE("M001",$A62,1,$F$8),'TOTAL RECURSOS 2017'!$N:$N)</f>
        <v>0</v>
      </c>
      <c r="F62" s="21">
        <f>+SUMIF('TOTAL RECURSOS 2017'!$P:$P,CONCATENATE("E006",$A62,1,$F$8),'TOTAL RECURSOS 2017'!$N:$N)</f>
        <v>0</v>
      </c>
      <c r="G62" s="21">
        <f>+SUMIF('TOTAL RECURSOS 2017'!$P:$P,CONCATENATE("K024",$A62,1,$G$8),'TOTAL RECURSOS 2017'!$N:$N)</f>
        <v>0</v>
      </c>
      <c r="H62" s="21">
        <f>+SUMIF('TOTAL RECURSOS 2017'!$P:$P,CONCATENATE("O001",$A62,4,$F$8),'TOTAL RECURSOS 2017'!$N:$N)</f>
        <v>1000</v>
      </c>
      <c r="I62" s="21">
        <f>+SUMIF('TOTAL RECURSOS 2017'!$P:$P,CONCATENATE("M001",$A62,4,$F$8),'TOTAL RECURSOS 2017'!$N:$N)</f>
        <v>15000</v>
      </c>
      <c r="J62" s="21">
        <f>+SUMIF('TOTAL RECURSOS 2017'!$P:$P,CONCATENATE("E006",$A62,4,$F$8),'TOTAL RECURSOS 2017'!$N:$N)</f>
        <v>88000</v>
      </c>
    </row>
    <row r="63" spans="1:10" ht="17.100000000000001" customHeight="1" x14ac:dyDescent="0.25">
      <c r="A63" s="27" t="s">
        <v>73</v>
      </c>
      <c r="B63" s="20" t="s">
        <v>246</v>
      </c>
      <c r="C63" s="21">
        <f>+SUM(D63:J63)</f>
        <v>1100000</v>
      </c>
      <c r="D63" s="21">
        <f>+SUMIF('TOTAL RECURSOS 2017'!$P:$P,CONCATENATE("O001",$A63,1,$F$8),'TOTAL RECURSOS 2017'!$N:$N)</f>
        <v>0</v>
      </c>
      <c r="E63" s="21">
        <f>+SUMIF('TOTAL RECURSOS 2017'!$P:$P,CONCATENATE("M001",$A63,1,$F$8),'TOTAL RECURSOS 2017'!$N:$N)</f>
        <v>0</v>
      </c>
      <c r="F63" s="21">
        <f>+SUMIF('TOTAL RECURSOS 2017'!$P:$P,CONCATENATE("E006",$A63,1,$F$8),'TOTAL RECURSOS 2017'!$N:$N)</f>
        <v>0</v>
      </c>
      <c r="G63" s="21">
        <f>+SUMIF('TOTAL RECURSOS 2017'!$P:$P,CONCATENATE("K024",$A63,1,$G$8),'TOTAL RECURSOS 2017'!$N:$N)</f>
        <v>0</v>
      </c>
      <c r="H63" s="21">
        <f>+SUMIF('TOTAL RECURSOS 2017'!$P:$P,CONCATENATE("O001",$A63,4,$F$8),'TOTAL RECURSOS 2017'!$N:$N)</f>
        <v>0</v>
      </c>
      <c r="I63" s="21">
        <f>+SUMIF('TOTAL RECURSOS 2017'!$P:$P,CONCATENATE("M001",$A63,4,$F$8),'TOTAL RECURSOS 2017'!$N:$N)</f>
        <v>0</v>
      </c>
      <c r="J63" s="21">
        <f>+SUMIF('TOTAL RECURSOS 2017'!$P:$P,CONCATENATE("E006",$A63,4,$F$8),'TOTAL RECURSOS 2017'!$N:$N)</f>
        <v>1100000</v>
      </c>
    </row>
    <row r="64" spans="1:10" ht="17.100000000000001" customHeight="1" x14ac:dyDescent="0.25">
      <c r="A64" s="26" t="s">
        <v>132</v>
      </c>
      <c r="B64" s="20" t="s">
        <v>247</v>
      </c>
      <c r="C64" s="21">
        <f t="shared" ref="C64:J64" si="23">+C65</f>
        <v>60000</v>
      </c>
      <c r="D64" s="21">
        <f t="shared" si="23"/>
        <v>0</v>
      </c>
      <c r="E64" s="21">
        <f t="shared" si="23"/>
        <v>0</v>
      </c>
      <c r="F64" s="21">
        <f t="shared" si="23"/>
        <v>0</v>
      </c>
      <c r="G64" s="21">
        <f t="shared" si="23"/>
        <v>0</v>
      </c>
      <c r="H64" s="21">
        <f t="shared" si="23"/>
        <v>0</v>
      </c>
      <c r="I64" s="21">
        <f t="shared" si="23"/>
        <v>0</v>
      </c>
      <c r="J64" s="21">
        <f t="shared" si="23"/>
        <v>60000</v>
      </c>
    </row>
    <row r="65" spans="1:10" ht="17.100000000000001" customHeight="1" x14ac:dyDescent="0.25">
      <c r="A65" s="27" t="s">
        <v>74</v>
      </c>
      <c r="B65" s="20" t="s">
        <v>247</v>
      </c>
      <c r="C65" s="21">
        <f>+SUM(D65:J65)</f>
        <v>60000</v>
      </c>
      <c r="D65" s="21">
        <f>+SUMIF('TOTAL RECURSOS 2017'!$P:$P,CONCATENATE("O001",$A65,1,$F$8),'TOTAL RECURSOS 2017'!$N:$N)</f>
        <v>0</v>
      </c>
      <c r="E65" s="21">
        <f>+SUMIF('TOTAL RECURSOS 2017'!$P:$P,CONCATENATE("M001",$A65,1,$F$8),'TOTAL RECURSOS 2017'!$N:$N)</f>
        <v>0</v>
      </c>
      <c r="F65" s="21">
        <f>+SUMIF('TOTAL RECURSOS 2017'!$P:$P,CONCATENATE("E006",$A65,1,$F$8),'TOTAL RECURSOS 2017'!$N:$N)</f>
        <v>0</v>
      </c>
      <c r="G65" s="21">
        <f>+SUMIF('TOTAL RECURSOS 2017'!$P:$P,CONCATENATE("K024",$A65,1,$G$8),'TOTAL RECURSOS 2017'!$N:$N)</f>
        <v>0</v>
      </c>
      <c r="H65" s="21">
        <f>+SUMIF('TOTAL RECURSOS 2017'!$P:$P,CONCATENATE("O001",$A65,4,$F$8),'TOTAL RECURSOS 2017'!$N:$N)</f>
        <v>0</v>
      </c>
      <c r="I65" s="21">
        <f>+SUMIF('TOTAL RECURSOS 2017'!$P:$P,CONCATENATE("M001",$A65,4,$F$8),'TOTAL RECURSOS 2017'!$N:$N)</f>
        <v>0</v>
      </c>
      <c r="J65" s="21">
        <f>+SUMIF('TOTAL RECURSOS 2017'!$P:$P,CONCATENATE("E006",$A65,4,$F$8),'TOTAL RECURSOS 2017'!$N:$N)</f>
        <v>60000</v>
      </c>
    </row>
    <row r="66" spans="1:10" s="9" customFormat="1" ht="17.100000000000001" customHeight="1" x14ac:dyDescent="0.2">
      <c r="A66" s="25">
        <v>2200</v>
      </c>
      <c r="B66" s="18" t="s">
        <v>248</v>
      </c>
      <c r="C66" s="19">
        <f t="shared" ref="C66:J66" si="24">+C67+C71</f>
        <v>917000</v>
      </c>
      <c r="D66" s="19">
        <f t="shared" si="24"/>
        <v>0</v>
      </c>
      <c r="E66" s="19">
        <f t="shared" si="24"/>
        <v>0</v>
      </c>
      <c r="F66" s="19">
        <f t="shared" si="24"/>
        <v>0</v>
      </c>
      <c r="G66" s="19">
        <f t="shared" si="24"/>
        <v>0</v>
      </c>
      <c r="H66" s="19">
        <f t="shared" si="24"/>
        <v>5000</v>
      </c>
      <c r="I66" s="19">
        <f t="shared" si="24"/>
        <v>40000</v>
      </c>
      <c r="J66" s="19">
        <f t="shared" si="24"/>
        <v>872000</v>
      </c>
    </row>
    <row r="67" spans="1:10" ht="17.100000000000001" customHeight="1" x14ac:dyDescent="0.25">
      <c r="A67" s="26" t="s">
        <v>133</v>
      </c>
      <c r="B67" s="20" t="s">
        <v>249</v>
      </c>
      <c r="C67" s="21">
        <f>+C68+C69+C70</f>
        <v>887000</v>
      </c>
      <c r="D67" s="21">
        <f t="shared" ref="D67:J67" si="25">+D68+D69+D70</f>
        <v>0</v>
      </c>
      <c r="E67" s="21">
        <f t="shared" si="25"/>
        <v>0</v>
      </c>
      <c r="F67" s="21">
        <f t="shared" si="25"/>
        <v>0</v>
      </c>
      <c r="G67" s="21">
        <f t="shared" si="25"/>
        <v>0</v>
      </c>
      <c r="H67" s="21">
        <f t="shared" si="25"/>
        <v>5000</v>
      </c>
      <c r="I67" s="21">
        <f t="shared" si="25"/>
        <v>40000</v>
      </c>
      <c r="J67" s="21">
        <f t="shared" si="25"/>
        <v>842000</v>
      </c>
    </row>
    <row r="68" spans="1:10" ht="17.100000000000001" customHeight="1" x14ac:dyDescent="0.25">
      <c r="A68" s="27">
        <v>22103</v>
      </c>
      <c r="B68" s="28" t="s">
        <v>457</v>
      </c>
      <c r="C68" s="21">
        <f>+SUM(D68:J68)</f>
        <v>10000</v>
      </c>
      <c r="D68" s="21">
        <f>+SUMIF('TOTAL RECURSOS 2017'!$P:$P,CONCATENATE("O001",$A68,1,$F$8),'TOTAL RECURSOS 2017'!$N:$N)</f>
        <v>0</v>
      </c>
      <c r="E68" s="21">
        <f>+SUMIF('TOTAL RECURSOS 2017'!$P:$P,CONCATENATE("M001",$A68,1,$F$8),'TOTAL RECURSOS 2017'!$N:$N)</f>
        <v>0</v>
      </c>
      <c r="F68" s="21">
        <f>+SUMIF('TOTAL RECURSOS 2017'!$P:$P,CONCATENATE("E006",$A68,1,$F$8),'TOTAL RECURSOS 2017'!$N:$N)</f>
        <v>0</v>
      </c>
      <c r="G68" s="21">
        <f>+SUMIF('TOTAL RECURSOS 2017'!$P:$P,CONCATENATE("K024",$A68,1,$G$8),'TOTAL RECURSOS 2017'!$N:$N)</f>
        <v>0</v>
      </c>
      <c r="H68" s="21">
        <f>+SUMIF('TOTAL RECURSOS 2017'!$P:$P,CONCATENATE("O001",$A68,4,$F$8),'TOTAL RECURSOS 2017'!$N:$N)</f>
        <v>0</v>
      </c>
      <c r="I68" s="21">
        <f>+SUMIF('TOTAL RECURSOS 2017'!$P:$P,CONCATENATE("M001",$A68,4,$F$8),'TOTAL RECURSOS 2017'!$N:$N)</f>
        <v>0</v>
      </c>
      <c r="J68" s="21">
        <f>+SUMIF('TOTAL RECURSOS 2017'!$P:$P,CONCATENATE("E006",$A68,4,$F$8),'TOTAL RECURSOS 2017'!$N:$N)</f>
        <v>10000</v>
      </c>
    </row>
    <row r="69" spans="1:10" ht="17.100000000000001" customHeight="1" x14ac:dyDescent="0.25">
      <c r="A69" s="27" t="s">
        <v>16</v>
      </c>
      <c r="B69" s="28" t="s">
        <v>250</v>
      </c>
      <c r="C69" s="21">
        <f>+SUM(D69:J69)</f>
        <v>817000</v>
      </c>
      <c r="D69" s="21">
        <f>+SUMIF('TOTAL RECURSOS 2017'!$P:$P,CONCATENATE("O001",$A69,1,$F$8),'TOTAL RECURSOS 2017'!$N:$N)</f>
        <v>0</v>
      </c>
      <c r="E69" s="21">
        <f>+SUMIF('TOTAL RECURSOS 2017'!$P:$P,CONCATENATE("M001",$A69,1,$F$8),'TOTAL RECURSOS 2017'!$N:$N)</f>
        <v>0</v>
      </c>
      <c r="F69" s="21">
        <f>+SUMIF('TOTAL RECURSOS 2017'!$P:$P,CONCATENATE("E006",$A69,1,$F$8),'TOTAL RECURSOS 2017'!$N:$N)</f>
        <v>0</v>
      </c>
      <c r="G69" s="21">
        <f>+SUMIF('TOTAL RECURSOS 2017'!$P:$P,CONCATENATE("K024",$A69,1,$G$8),'TOTAL RECURSOS 2017'!$N:$N)</f>
        <v>0</v>
      </c>
      <c r="H69" s="21">
        <f>+SUMIF('TOTAL RECURSOS 2017'!$P:$P,CONCATENATE("O001",$A69,4,$F$8),'TOTAL RECURSOS 2017'!$N:$N)</f>
        <v>5000</v>
      </c>
      <c r="I69" s="21">
        <f>+SUMIF('TOTAL RECURSOS 2017'!$P:$P,CONCATENATE("M001",$A69,4,$F$8),'TOTAL RECURSOS 2017'!$N:$N)</f>
        <v>22000</v>
      </c>
      <c r="J69" s="21">
        <f>+SUMIF('TOTAL RECURSOS 2017'!$P:$P,CONCATENATE("E006",$A69,4,$F$8),'TOTAL RECURSOS 2017'!$N:$N)</f>
        <v>790000</v>
      </c>
    </row>
    <row r="70" spans="1:10" ht="17.100000000000001" customHeight="1" x14ac:dyDescent="0.25">
      <c r="A70" s="27" t="s">
        <v>63</v>
      </c>
      <c r="B70" s="20" t="s">
        <v>251</v>
      </c>
      <c r="C70" s="21">
        <f>+SUM(D70:J70)</f>
        <v>60000</v>
      </c>
      <c r="D70" s="21">
        <f>+SUMIF('TOTAL RECURSOS 2017'!$P:$P,CONCATENATE("O001",$A70,1,$F$8),'TOTAL RECURSOS 2017'!$N:$N)</f>
        <v>0</v>
      </c>
      <c r="E70" s="21">
        <f>+SUMIF('TOTAL RECURSOS 2017'!$P:$P,CONCATENATE("M001",$A70,1,$F$8),'TOTAL RECURSOS 2017'!$N:$N)</f>
        <v>0</v>
      </c>
      <c r="F70" s="21">
        <f>+SUMIF('TOTAL RECURSOS 2017'!$P:$P,CONCATENATE("E006",$A70,1,$F$8),'TOTAL RECURSOS 2017'!$N:$N)</f>
        <v>0</v>
      </c>
      <c r="G70" s="21">
        <f>+SUMIF('TOTAL RECURSOS 2017'!$P:$P,CONCATENATE("K024",$A70,1,$G$8),'TOTAL RECURSOS 2017'!$N:$N)</f>
        <v>0</v>
      </c>
      <c r="H70" s="21">
        <f>+SUMIF('TOTAL RECURSOS 2017'!$P:$P,CONCATENATE("O001",$A70,4,$F$8),'TOTAL RECURSOS 2017'!$N:$N)</f>
        <v>0</v>
      </c>
      <c r="I70" s="21">
        <f>+SUMIF('TOTAL RECURSOS 2017'!$P:$P,CONCATENATE("M001",$A70,4,$F$8),'TOTAL RECURSOS 2017'!$N:$N)</f>
        <v>18000</v>
      </c>
      <c r="J70" s="21">
        <f>+SUMIF('TOTAL RECURSOS 2017'!$P:$P,CONCATENATE("E006",$A70,4,$F$8),'TOTAL RECURSOS 2017'!$N:$N)</f>
        <v>42000</v>
      </c>
    </row>
    <row r="71" spans="1:10" ht="17.100000000000001" customHeight="1" x14ac:dyDescent="0.25">
      <c r="A71" s="26" t="s">
        <v>134</v>
      </c>
      <c r="B71" s="20" t="s">
        <v>252</v>
      </c>
      <c r="C71" s="21">
        <f t="shared" ref="C71:J71" si="26">+C72</f>
        <v>30000</v>
      </c>
      <c r="D71" s="21">
        <f t="shared" si="26"/>
        <v>0</v>
      </c>
      <c r="E71" s="21">
        <f t="shared" si="26"/>
        <v>0</v>
      </c>
      <c r="F71" s="21">
        <f t="shared" si="26"/>
        <v>0</v>
      </c>
      <c r="G71" s="21">
        <f t="shared" si="26"/>
        <v>0</v>
      </c>
      <c r="H71" s="21">
        <f t="shared" si="26"/>
        <v>0</v>
      </c>
      <c r="I71" s="21">
        <f t="shared" si="26"/>
        <v>0</v>
      </c>
      <c r="J71" s="21">
        <f t="shared" si="26"/>
        <v>30000</v>
      </c>
    </row>
    <row r="72" spans="1:10" ht="17.100000000000001" customHeight="1" x14ac:dyDescent="0.25">
      <c r="A72" s="27" t="s">
        <v>75</v>
      </c>
      <c r="B72" s="20" t="s">
        <v>252</v>
      </c>
      <c r="C72" s="21">
        <f>+SUM(D72:J72)</f>
        <v>30000</v>
      </c>
      <c r="D72" s="21">
        <f>+SUMIF('TOTAL RECURSOS 2017'!$P:$P,CONCATENATE("O001",$A72,1,$F$8),'TOTAL RECURSOS 2017'!$N:$N)</f>
        <v>0</v>
      </c>
      <c r="E72" s="21">
        <f>+SUMIF('TOTAL RECURSOS 2017'!$P:$P,CONCATENATE("M001",$A72,1,$F$8),'TOTAL RECURSOS 2017'!$N:$N)</f>
        <v>0</v>
      </c>
      <c r="F72" s="21">
        <f>+SUMIF('TOTAL RECURSOS 2017'!$P:$P,CONCATENATE("E006",$A72,1,$F$8),'TOTAL RECURSOS 2017'!$N:$N)</f>
        <v>0</v>
      </c>
      <c r="G72" s="21">
        <f>+SUMIF('TOTAL RECURSOS 2017'!$P:$P,CONCATENATE("K024",$A72,1,$G$8),'TOTAL RECURSOS 2017'!$N:$N)</f>
        <v>0</v>
      </c>
      <c r="H72" s="21">
        <f>+SUMIF('TOTAL RECURSOS 2017'!$P:$P,CONCATENATE("O001",$A72,4,$F$8),'TOTAL RECURSOS 2017'!$N:$N)</f>
        <v>0</v>
      </c>
      <c r="I72" s="21">
        <f>+SUMIF('TOTAL RECURSOS 2017'!$P:$P,CONCATENATE("M001",$A72,4,$F$8),'TOTAL RECURSOS 2017'!$N:$N)</f>
        <v>0</v>
      </c>
      <c r="J72" s="21">
        <f>+SUMIF('TOTAL RECURSOS 2017'!$P:$P,CONCATENATE("E006",$A72,4,$F$8),'TOTAL RECURSOS 2017'!$N:$N)</f>
        <v>30000</v>
      </c>
    </row>
    <row r="73" spans="1:10" s="9" customFormat="1" ht="17.100000000000001" customHeight="1" x14ac:dyDescent="0.2">
      <c r="A73" s="25">
        <v>2400</v>
      </c>
      <c r="B73" s="18" t="s">
        <v>253</v>
      </c>
      <c r="C73" s="19">
        <f t="shared" ref="C73:J73" si="27">+C74+C76+C78+C80+C82+C84+C86+C88+C90</f>
        <v>4143000</v>
      </c>
      <c r="D73" s="19">
        <f t="shared" si="27"/>
        <v>0</v>
      </c>
      <c r="E73" s="19">
        <f t="shared" si="27"/>
        <v>0</v>
      </c>
      <c r="F73" s="19">
        <f t="shared" si="27"/>
        <v>0</v>
      </c>
      <c r="G73" s="19">
        <f t="shared" si="27"/>
        <v>0</v>
      </c>
      <c r="H73" s="19">
        <f t="shared" si="27"/>
        <v>0</v>
      </c>
      <c r="I73" s="19">
        <f t="shared" si="27"/>
        <v>0</v>
      </c>
      <c r="J73" s="19">
        <f t="shared" si="27"/>
        <v>4143000</v>
      </c>
    </row>
    <row r="74" spans="1:10" ht="17.100000000000001" customHeight="1" x14ac:dyDescent="0.25">
      <c r="A74" s="26" t="s">
        <v>135</v>
      </c>
      <c r="B74" s="20" t="s">
        <v>254</v>
      </c>
      <c r="C74" s="21">
        <f t="shared" ref="C74:J74" si="28">+C75</f>
        <v>10000</v>
      </c>
      <c r="D74" s="21">
        <f t="shared" si="28"/>
        <v>0</v>
      </c>
      <c r="E74" s="21">
        <f t="shared" si="28"/>
        <v>0</v>
      </c>
      <c r="F74" s="21">
        <f t="shared" si="28"/>
        <v>0</v>
      </c>
      <c r="G74" s="21">
        <f t="shared" si="28"/>
        <v>0</v>
      </c>
      <c r="H74" s="21">
        <f t="shared" si="28"/>
        <v>0</v>
      </c>
      <c r="I74" s="21">
        <f t="shared" si="28"/>
        <v>0</v>
      </c>
      <c r="J74" s="21">
        <f t="shared" si="28"/>
        <v>10000</v>
      </c>
    </row>
    <row r="75" spans="1:10" ht="17.100000000000001" customHeight="1" x14ac:dyDescent="0.25">
      <c r="A75" s="27" t="s">
        <v>76</v>
      </c>
      <c r="B75" s="20" t="s">
        <v>254</v>
      </c>
      <c r="C75" s="21">
        <f>+SUM(D75:J75)</f>
        <v>10000</v>
      </c>
      <c r="D75" s="21">
        <f>+SUMIF('TOTAL RECURSOS 2017'!$P:$P,CONCATENATE("O001",$A75,1,$F$8),'TOTAL RECURSOS 2017'!$N:$N)</f>
        <v>0</v>
      </c>
      <c r="E75" s="21">
        <f>+SUMIF('TOTAL RECURSOS 2017'!$P:$P,CONCATENATE("M001",$A75,1,$F$8),'TOTAL RECURSOS 2017'!$N:$N)</f>
        <v>0</v>
      </c>
      <c r="F75" s="21">
        <f>+SUMIF('TOTAL RECURSOS 2017'!$P:$P,CONCATENATE("E006",$A75,1,$F$8),'TOTAL RECURSOS 2017'!$N:$N)</f>
        <v>0</v>
      </c>
      <c r="G75" s="21">
        <f>+SUMIF('TOTAL RECURSOS 2017'!$P:$P,CONCATENATE("K024",$A75,1,$G$8),'TOTAL RECURSOS 2017'!$N:$N)</f>
        <v>0</v>
      </c>
      <c r="H75" s="21">
        <f>+SUMIF('TOTAL RECURSOS 2017'!$P:$P,CONCATENATE("O001",$A75,4,$F$8),'TOTAL RECURSOS 2017'!$N:$N)</f>
        <v>0</v>
      </c>
      <c r="I75" s="21">
        <f>+SUMIF('TOTAL RECURSOS 2017'!$P:$P,CONCATENATE("M001",$A75,4,$F$8),'TOTAL RECURSOS 2017'!$N:$N)</f>
        <v>0</v>
      </c>
      <c r="J75" s="21">
        <f>+SUMIF('TOTAL RECURSOS 2017'!$P:$P,CONCATENATE("E006",$A75,4,$F$8),'TOTAL RECURSOS 2017'!$N:$N)</f>
        <v>10000</v>
      </c>
    </row>
    <row r="76" spans="1:10" ht="17.100000000000001" customHeight="1" x14ac:dyDescent="0.25">
      <c r="A76" s="26" t="s">
        <v>136</v>
      </c>
      <c r="B76" s="20" t="s">
        <v>255</v>
      </c>
      <c r="C76" s="21">
        <f t="shared" ref="C76:J76" si="29">+C77</f>
        <v>10000</v>
      </c>
      <c r="D76" s="21">
        <f t="shared" si="29"/>
        <v>0</v>
      </c>
      <c r="E76" s="21">
        <f t="shared" si="29"/>
        <v>0</v>
      </c>
      <c r="F76" s="21">
        <f t="shared" si="29"/>
        <v>0</v>
      </c>
      <c r="G76" s="21">
        <f t="shared" si="29"/>
        <v>0</v>
      </c>
      <c r="H76" s="21">
        <f t="shared" si="29"/>
        <v>0</v>
      </c>
      <c r="I76" s="21">
        <f t="shared" si="29"/>
        <v>0</v>
      </c>
      <c r="J76" s="21">
        <f t="shared" si="29"/>
        <v>10000</v>
      </c>
    </row>
    <row r="77" spans="1:10" ht="17.100000000000001" customHeight="1" x14ac:dyDescent="0.25">
      <c r="A77" s="27" t="s">
        <v>77</v>
      </c>
      <c r="B77" s="20" t="s">
        <v>255</v>
      </c>
      <c r="C77" s="21">
        <f>+SUM(D77:J77)</f>
        <v>10000</v>
      </c>
      <c r="D77" s="21">
        <f>+SUMIF('TOTAL RECURSOS 2017'!$P:$P,CONCATENATE("O001",$A77,1,$F$8),'TOTAL RECURSOS 2017'!$N:$N)</f>
        <v>0</v>
      </c>
      <c r="E77" s="21">
        <f>+SUMIF('TOTAL RECURSOS 2017'!$P:$P,CONCATENATE("M001",$A77,1,$F$8),'TOTAL RECURSOS 2017'!$N:$N)</f>
        <v>0</v>
      </c>
      <c r="F77" s="21">
        <f>+SUMIF('TOTAL RECURSOS 2017'!$P:$P,CONCATENATE("E006",$A77,1,$F$8),'TOTAL RECURSOS 2017'!$N:$N)</f>
        <v>0</v>
      </c>
      <c r="G77" s="21">
        <f>+SUMIF('TOTAL RECURSOS 2017'!$P:$P,CONCATENATE("K024",$A77,1,$G$8),'TOTAL RECURSOS 2017'!$N:$N)</f>
        <v>0</v>
      </c>
      <c r="H77" s="21">
        <f>+SUMIF('TOTAL RECURSOS 2017'!$P:$P,CONCATENATE("O001",$A77,4,$F$8),'TOTAL RECURSOS 2017'!$N:$N)</f>
        <v>0</v>
      </c>
      <c r="I77" s="21">
        <f>+SUMIF('TOTAL RECURSOS 2017'!$P:$P,CONCATENATE("M001",$A77,4,$F$8),'TOTAL RECURSOS 2017'!$N:$N)</f>
        <v>0</v>
      </c>
      <c r="J77" s="21">
        <f>+SUMIF('TOTAL RECURSOS 2017'!$P:$P,CONCATENATE("E006",$A77,4,$F$8),'TOTAL RECURSOS 2017'!$N:$N)</f>
        <v>10000</v>
      </c>
    </row>
    <row r="78" spans="1:10" ht="17.100000000000001" customHeight="1" x14ac:dyDescent="0.25">
      <c r="A78" s="26" t="s">
        <v>137</v>
      </c>
      <c r="B78" s="20" t="s">
        <v>256</v>
      </c>
      <c r="C78" s="21">
        <f t="shared" ref="C78:J78" si="30">+C79</f>
        <v>10000</v>
      </c>
      <c r="D78" s="21">
        <f t="shared" si="30"/>
        <v>0</v>
      </c>
      <c r="E78" s="21">
        <f t="shared" si="30"/>
        <v>0</v>
      </c>
      <c r="F78" s="21">
        <f t="shared" si="30"/>
        <v>0</v>
      </c>
      <c r="G78" s="21">
        <f t="shared" si="30"/>
        <v>0</v>
      </c>
      <c r="H78" s="21">
        <f t="shared" si="30"/>
        <v>0</v>
      </c>
      <c r="I78" s="21">
        <f t="shared" si="30"/>
        <v>0</v>
      </c>
      <c r="J78" s="21">
        <f t="shared" si="30"/>
        <v>10000</v>
      </c>
    </row>
    <row r="79" spans="1:10" ht="17.100000000000001" customHeight="1" x14ac:dyDescent="0.25">
      <c r="A79" s="27" t="s">
        <v>78</v>
      </c>
      <c r="B79" s="20" t="s">
        <v>256</v>
      </c>
      <c r="C79" s="21">
        <f>+SUM(D79:J79)</f>
        <v>10000</v>
      </c>
      <c r="D79" s="21">
        <f>+SUMIF('TOTAL RECURSOS 2017'!$P:$P,CONCATENATE("O001",$A79,1,$F$8),'TOTAL RECURSOS 2017'!$N:$N)</f>
        <v>0</v>
      </c>
      <c r="E79" s="21">
        <f>+SUMIF('TOTAL RECURSOS 2017'!$P:$P,CONCATENATE("M001",$A79,1,$F$8),'TOTAL RECURSOS 2017'!$N:$N)</f>
        <v>0</v>
      </c>
      <c r="F79" s="21">
        <f>+SUMIF('TOTAL RECURSOS 2017'!$P:$P,CONCATENATE("E006",$A79,1,$F$8),'TOTAL RECURSOS 2017'!$N:$N)</f>
        <v>0</v>
      </c>
      <c r="G79" s="21">
        <f>+SUMIF('TOTAL RECURSOS 2017'!$P:$P,CONCATENATE("K024",$A79,1,$G$8),'TOTAL RECURSOS 2017'!$N:$N)</f>
        <v>0</v>
      </c>
      <c r="H79" s="21">
        <f>+SUMIF('TOTAL RECURSOS 2017'!$P:$P,CONCATENATE("O001",$A79,4,$F$8),'TOTAL RECURSOS 2017'!$N:$N)</f>
        <v>0</v>
      </c>
      <c r="I79" s="21">
        <f>+SUMIF('TOTAL RECURSOS 2017'!$P:$P,CONCATENATE("M001",$A79,4,$F$8),'TOTAL RECURSOS 2017'!$N:$N)</f>
        <v>0</v>
      </c>
      <c r="J79" s="21">
        <f>+SUMIF('TOTAL RECURSOS 2017'!$P:$P,CONCATENATE("E006",$A79,4,$F$8),'TOTAL RECURSOS 2017'!$N:$N)</f>
        <v>10000</v>
      </c>
    </row>
    <row r="80" spans="1:10" ht="17.100000000000001" customHeight="1" x14ac:dyDescent="0.25">
      <c r="A80" s="26" t="s">
        <v>138</v>
      </c>
      <c r="B80" s="20" t="s">
        <v>257</v>
      </c>
      <c r="C80" s="21">
        <f t="shared" ref="C80:J80" si="31">+C81</f>
        <v>20000</v>
      </c>
      <c r="D80" s="21">
        <f t="shared" si="31"/>
        <v>0</v>
      </c>
      <c r="E80" s="21">
        <f t="shared" si="31"/>
        <v>0</v>
      </c>
      <c r="F80" s="21">
        <f t="shared" si="31"/>
        <v>0</v>
      </c>
      <c r="G80" s="21">
        <f t="shared" si="31"/>
        <v>0</v>
      </c>
      <c r="H80" s="21">
        <f t="shared" si="31"/>
        <v>0</v>
      </c>
      <c r="I80" s="21">
        <f t="shared" si="31"/>
        <v>0</v>
      </c>
      <c r="J80" s="21">
        <f t="shared" si="31"/>
        <v>20000</v>
      </c>
    </row>
    <row r="81" spans="1:10" ht="17.100000000000001" customHeight="1" x14ac:dyDescent="0.25">
      <c r="A81" s="27" t="s">
        <v>79</v>
      </c>
      <c r="B81" s="20" t="s">
        <v>257</v>
      </c>
      <c r="C81" s="21">
        <f>+SUM(D81:J81)</f>
        <v>20000</v>
      </c>
      <c r="D81" s="21">
        <f>+SUMIF('TOTAL RECURSOS 2017'!$P:$P,CONCATENATE("O001",$A81,1,$F$8),'TOTAL RECURSOS 2017'!$N:$N)</f>
        <v>0</v>
      </c>
      <c r="E81" s="21">
        <f>+SUMIF('TOTAL RECURSOS 2017'!$P:$P,CONCATENATE("M001",$A81,1,$F$8),'TOTAL RECURSOS 2017'!$N:$N)</f>
        <v>0</v>
      </c>
      <c r="F81" s="21">
        <f>+SUMIF('TOTAL RECURSOS 2017'!$P:$P,CONCATENATE("E006",$A81,1,$F$8),'TOTAL RECURSOS 2017'!$N:$N)</f>
        <v>0</v>
      </c>
      <c r="G81" s="21">
        <f>+SUMIF('TOTAL RECURSOS 2017'!$P:$P,CONCATENATE("K024",$A81,1,$G$8),'TOTAL RECURSOS 2017'!$N:$N)</f>
        <v>0</v>
      </c>
      <c r="H81" s="21">
        <f>+SUMIF('TOTAL RECURSOS 2017'!$P:$P,CONCATENATE("O001",$A81,4,$F$8),'TOTAL RECURSOS 2017'!$N:$N)</f>
        <v>0</v>
      </c>
      <c r="I81" s="21">
        <f>+SUMIF('TOTAL RECURSOS 2017'!$P:$P,CONCATENATE("M001",$A81,4,$F$8),'TOTAL RECURSOS 2017'!$N:$N)</f>
        <v>0</v>
      </c>
      <c r="J81" s="21">
        <f>+SUMIF('TOTAL RECURSOS 2017'!$P:$P,CONCATENATE("E006",$A81,4,$F$8),'TOTAL RECURSOS 2017'!$N:$N)</f>
        <v>20000</v>
      </c>
    </row>
    <row r="82" spans="1:10" ht="17.100000000000001" customHeight="1" x14ac:dyDescent="0.25">
      <c r="A82" s="26" t="s">
        <v>139</v>
      </c>
      <c r="B82" s="20" t="s">
        <v>258</v>
      </c>
      <c r="C82" s="21">
        <f t="shared" ref="C82:J82" si="32">+C83</f>
        <v>10000</v>
      </c>
      <c r="D82" s="21">
        <f t="shared" si="32"/>
        <v>0</v>
      </c>
      <c r="E82" s="21">
        <f t="shared" si="32"/>
        <v>0</v>
      </c>
      <c r="F82" s="21">
        <f t="shared" si="32"/>
        <v>0</v>
      </c>
      <c r="G82" s="21">
        <f t="shared" si="32"/>
        <v>0</v>
      </c>
      <c r="H82" s="21">
        <f t="shared" si="32"/>
        <v>0</v>
      </c>
      <c r="I82" s="21">
        <f t="shared" si="32"/>
        <v>0</v>
      </c>
      <c r="J82" s="21">
        <f t="shared" si="32"/>
        <v>10000</v>
      </c>
    </row>
    <row r="83" spans="1:10" ht="17.100000000000001" customHeight="1" x14ac:dyDescent="0.25">
      <c r="A83" s="27" t="s">
        <v>80</v>
      </c>
      <c r="B83" s="20" t="s">
        <v>258</v>
      </c>
      <c r="C83" s="21">
        <f>+SUM(D83:J83)</f>
        <v>10000</v>
      </c>
      <c r="D83" s="21">
        <f>+SUMIF('TOTAL RECURSOS 2017'!$P:$P,CONCATENATE("O001",$A83,1,$F$8),'TOTAL RECURSOS 2017'!$N:$N)</f>
        <v>0</v>
      </c>
      <c r="E83" s="21">
        <f>+SUMIF('TOTAL RECURSOS 2017'!$P:$P,CONCATENATE("M001",$A83,1,$F$8),'TOTAL RECURSOS 2017'!$N:$N)</f>
        <v>0</v>
      </c>
      <c r="F83" s="21">
        <f>+SUMIF('TOTAL RECURSOS 2017'!$P:$P,CONCATENATE("E006",$A83,1,$F$8),'TOTAL RECURSOS 2017'!$N:$N)</f>
        <v>0</v>
      </c>
      <c r="G83" s="21">
        <f>+SUMIF('TOTAL RECURSOS 2017'!$P:$P,CONCATENATE("K024",$A83,1,$G$8),'TOTAL RECURSOS 2017'!$N:$N)</f>
        <v>0</v>
      </c>
      <c r="H83" s="21">
        <f>+SUMIF('TOTAL RECURSOS 2017'!$P:$P,CONCATENATE("O001",$A83,4,$F$8),'TOTAL RECURSOS 2017'!$N:$N)</f>
        <v>0</v>
      </c>
      <c r="I83" s="21">
        <f>+SUMIF('TOTAL RECURSOS 2017'!$P:$P,CONCATENATE("M001",$A83,4,$F$8),'TOTAL RECURSOS 2017'!$N:$N)</f>
        <v>0</v>
      </c>
      <c r="J83" s="21">
        <f>+SUMIF('TOTAL RECURSOS 2017'!$P:$P,CONCATENATE("E006",$A83,4,$F$8),'TOTAL RECURSOS 2017'!$N:$N)</f>
        <v>10000</v>
      </c>
    </row>
    <row r="84" spans="1:10" ht="17.100000000000001" customHeight="1" x14ac:dyDescent="0.25">
      <c r="A84" s="26" t="s">
        <v>140</v>
      </c>
      <c r="B84" s="20" t="s">
        <v>259</v>
      </c>
      <c r="C84" s="21">
        <f t="shared" ref="C84:J84" si="33">+C85</f>
        <v>2200000</v>
      </c>
      <c r="D84" s="21">
        <f t="shared" si="33"/>
        <v>0</v>
      </c>
      <c r="E84" s="21">
        <f t="shared" si="33"/>
        <v>0</v>
      </c>
      <c r="F84" s="21">
        <f t="shared" si="33"/>
        <v>0</v>
      </c>
      <c r="G84" s="21">
        <f t="shared" si="33"/>
        <v>0</v>
      </c>
      <c r="H84" s="21">
        <f t="shared" si="33"/>
        <v>0</v>
      </c>
      <c r="I84" s="21">
        <f t="shared" si="33"/>
        <v>0</v>
      </c>
      <c r="J84" s="21">
        <f t="shared" si="33"/>
        <v>2200000</v>
      </c>
    </row>
    <row r="85" spans="1:10" ht="17.100000000000001" customHeight="1" x14ac:dyDescent="0.25">
      <c r="A85" s="27" t="s">
        <v>27</v>
      </c>
      <c r="B85" s="20" t="s">
        <v>259</v>
      </c>
      <c r="C85" s="21">
        <f>+SUM(D85:J85)</f>
        <v>2200000</v>
      </c>
      <c r="D85" s="21">
        <f>+SUMIF('TOTAL RECURSOS 2017'!$P:$P,CONCATENATE("O001",$A85,1,$F$8),'TOTAL RECURSOS 2017'!$N:$N)</f>
        <v>0</v>
      </c>
      <c r="E85" s="21">
        <f>+SUMIF('TOTAL RECURSOS 2017'!$P:$P,CONCATENATE("M001",$A85,1,$F$8),'TOTAL RECURSOS 2017'!$N:$N)</f>
        <v>0</v>
      </c>
      <c r="F85" s="21">
        <f>+SUMIF('TOTAL RECURSOS 2017'!$P:$P,CONCATENATE("E006",$A85,1,$F$8),'TOTAL RECURSOS 2017'!$N:$N)</f>
        <v>0</v>
      </c>
      <c r="G85" s="21">
        <f>+SUMIF('TOTAL RECURSOS 2017'!$P:$P,CONCATENATE("K024",$A85,1,$G$8),'TOTAL RECURSOS 2017'!$N:$N)</f>
        <v>0</v>
      </c>
      <c r="H85" s="21">
        <f>+SUMIF('TOTAL RECURSOS 2017'!$P:$P,CONCATENATE("O001",$A85,4,$F$8),'TOTAL RECURSOS 2017'!$N:$N)</f>
        <v>0</v>
      </c>
      <c r="I85" s="21">
        <f>+SUMIF('TOTAL RECURSOS 2017'!$P:$P,CONCATENATE("M001",$A85,4,$F$8),'TOTAL RECURSOS 2017'!$N:$N)</f>
        <v>0</v>
      </c>
      <c r="J85" s="21">
        <f>+SUMIF('TOTAL RECURSOS 2017'!$P:$P,CONCATENATE("E006",$A85,4,$F$8),'TOTAL RECURSOS 2017'!$N:$N)</f>
        <v>2200000</v>
      </c>
    </row>
    <row r="86" spans="1:10" ht="17.100000000000001" customHeight="1" x14ac:dyDescent="0.25">
      <c r="A86" s="26" t="s">
        <v>141</v>
      </c>
      <c r="B86" s="20" t="s">
        <v>260</v>
      </c>
      <c r="C86" s="21">
        <f t="shared" ref="C86:J86" si="34">+C87</f>
        <v>1500000</v>
      </c>
      <c r="D86" s="21">
        <f t="shared" si="34"/>
        <v>0</v>
      </c>
      <c r="E86" s="21">
        <f t="shared" si="34"/>
        <v>0</v>
      </c>
      <c r="F86" s="21">
        <f t="shared" si="34"/>
        <v>0</v>
      </c>
      <c r="G86" s="21">
        <f t="shared" si="34"/>
        <v>0</v>
      </c>
      <c r="H86" s="21">
        <f t="shared" si="34"/>
        <v>0</v>
      </c>
      <c r="I86" s="21">
        <f t="shared" si="34"/>
        <v>0</v>
      </c>
      <c r="J86" s="21">
        <f t="shared" si="34"/>
        <v>1500000</v>
      </c>
    </row>
    <row r="87" spans="1:10" ht="17.100000000000001" customHeight="1" x14ac:dyDescent="0.25">
      <c r="A87" s="27" t="s">
        <v>81</v>
      </c>
      <c r="B87" s="20" t="s">
        <v>260</v>
      </c>
      <c r="C87" s="21">
        <f>+SUM(D87:J87)</f>
        <v>1500000</v>
      </c>
      <c r="D87" s="21">
        <f>+SUMIF('TOTAL RECURSOS 2017'!$P:$P,CONCATENATE("O001",$A87,1,$F$8),'TOTAL RECURSOS 2017'!$N:$N)</f>
        <v>0</v>
      </c>
      <c r="E87" s="21">
        <f>+SUMIF('TOTAL RECURSOS 2017'!$P:$P,CONCATENATE("M001",$A87,1,$F$8),'TOTAL RECURSOS 2017'!$N:$N)</f>
        <v>0</v>
      </c>
      <c r="F87" s="21">
        <f>+SUMIF('TOTAL RECURSOS 2017'!$P:$P,CONCATENATE("E006",$A87,1,$F$8),'TOTAL RECURSOS 2017'!$N:$N)</f>
        <v>0</v>
      </c>
      <c r="G87" s="21">
        <f>+SUMIF('TOTAL RECURSOS 2017'!$P:$P,CONCATENATE("K024",$A87,1,$G$8),'TOTAL RECURSOS 2017'!$N:$N)</f>
        <v>0</v>
      </c>
      <c r="H87" s="21">
        <f>+SUMIF('TOTAL RECURSOS 2017'!$P:$P,CONCATENATE("O001",$A87,4,$F$8),'TOTAL RECURSOS 2017'!$N:$N)</f>
        <v>0</v>
      </c>
      <c r="I87" s="21">
        <f>+SUMIF('TOTAL RECURSOS 2017'!$P:$P,CONCATENATE("M001",$A87,4,$F$8),'TOTAL RECURSOS 2017'!$N:$N)</f>
        <v>0</v>
      </c>
      <c r="J87" s="21">
        <f>+SUMIF('TOTAL RECURSOS 2017'!$P:$P,CONCATENATE("E006",$A87,4,$F$8),'TOTAL RECURSOS 2017'!$N:$N)</f>
        <v>1500000</v>
      </c>
    </row>
    <row r="88" spans="1:10" ht="17.100000000000001" customHeight="1" x14ac:dyDescent="0.25">
      <c r="A88" s="26" t="s">
        <v>142</v>
      </c>
      <c r="B88" s="20" t="s">
        <v>261</v>
      </c>
      <c r="C88" s="21">
        <f t="shared" ref="C88:J88" si="35">+C89</f>
        <v>130000</v>
      </c>
      <c r="D88" s="21">
        <f t="shared" si="35"/>
        <v>0</v>
      </c>
      <c r="E88" s="21">
        <f t="shared" si="35"/>
        <v>0</v>
      </c>
      <c r="F88" s="21">
        <f t="shared" si="35"/>
        <v>0</v>
      </c>
      <c r="G88" s="21">
        <f t="shared" si="35"/>
        <v>0</v>
      </c>
      <c r="H88" s="21">
        <f t="shared" si="35"/>
        <v>0</v>
      </c>
      <c r="I88" s="21">
        <f t="shared" si="35"/>
        <v>0</v>
      </c>
      <c r="J88" s="21">
        <f t="shared" si="35"/>
        <v>130000</v>
      </c>
    </row>
    <row r="89" spans="1:10" ht="17.100000000000001" customHeight="1" x14ac:dyDescent="0.25">
      <c r="A89" s="27" t="s">
        <v>82</v>
      </c>
      <c r="B89" s="20" t="s">
        <v>261</v>
      </c>
      <c r="C89" s="21">
        <f>+SUM(D89:J89)</f>
        <v>130000</v>
      </c>
      <c r="D89" s="21">
        <f>+SUMIF('TOTAL RECURSOS 2017'!$P:$P,CONCATENATE("O001",$A89,1,$F$8),'TOTAL RECURSOS 2017'!$N:$N)</f>
        <v>0</v>
      </c>
      <c r="E89" s="21">
        <f>+SUMIF('TOTAL RECURSOS 2017'!$P:$P,CONCATENATE("M001",$A89,1,$F$8),'TOTAL RECURSOS 2017'!$N:$N)</f>
        <v>0</v>
      </c>
      <c r="F89" s="21">
        <f>+SUMIF('TOTAL RECURSOS 2017'!$P:$P,CONCATENATE("E006",$A89,1,$F$8),'TOTAL RECURSOS 2017'!$N:$N)</f>
        <v>0</v>
      </c>
      <c r="G89" s="21">
        <f>+SUMIF('TOTAL RECURSOS 2017'!$P:$P,CONCATENATE("K024",$A89,1,$G$8),'TOTAL RECURSOS 2017'!$N:$N)</f>
        <v>0</v>
      </c>
      <c r="H89" s="21">
        <f>+SUMIF('TOTAL RECURSOS 2017'!$P:$P,CONCATENATE("O001",$A89,4,$F$8),'TOTAL RECURSOS 2017'!$N:$N)</f>
        <v>0</v>
      </c>
      <c r="I89" s="21">
        <f>+SUMIF('TOTAL RECURSOS 2017'!$P:$P,CONCATENATE("M001",$A89,4,$F$8),'TOTAL RECURSOS 2017'!$N:$N)</f>
        <v>0</v>
      </c>
      <c r="J89" s="21">
        <f>+SUMIF('TOTAL RECURSOS 2017'!$P:$P,CONCATENATE("E006",$A89,4,$F$8),'TOTAL RECURSOS 2017'!$N:$N)</f>
        <v>130000</v>
      </c>
    </row>
    <row r="90" spans="1:10" ht="17.100000000000001" customHeight="1" x14ac:dyDescent="0.25">
      <c r="A90" s="26" t="s">
        <v>143</v>
      </c>
      <c r="B90" s="20" t="s">
        <v>262</v>
      </c>
      <c r="C90" s="21">
        <f t="shared" ref="C90:J90" si="36">+C91</f>
        <v>253000</v>
      </c>
      <c r="D90" s="21">
        <f t="shared" si="36"/>
        <v>0</v>
      </c>
      <c r="E90" s="21">
        <f t="shared" si="36"/>
        <v>0</v>
      </c>
      <c r="F90" s="21">
        <f t="shared" si="36"/>
        <v>0</v>
      </c>
      <c r="G90" s="21">
        <f t="shared" si="36"/>
        <v>0</v>
      </c>
      <c r="H90" s="21">
        <f t="shared" si="36"/>
        <v>0</v>
      </c>
      <c r="I90" s="21">
        <f t="shared" si="36"/>
        <v>0</v>
      </c>
      <c r="J90" s="21">
        <f t="shared" si="36"/>
        <v>253000</v>
      </c>
    </row>
    <row r="91" spans="1:10" ht="17.100000000000001" customHeight="1" x14ac:dyDescent="0.25">
      <c r="A91" s="27" t="s">
        <v>83</v>
      </c>
      <c r="B91" s="20" t="s">
        <v>262</v>
      </c>
      <c r="C91" s="21">
        <f>+SUM(D91:J91)</f>
        <v>253000</v>
      </c>
      <c r="D91" s="21">
        <f>+SUMIF('TOTAL RECURSOS 2017'!$P:$P,CONCATENATE("O001",$A91,1,$F$8),'TOTAL RECURSOS 2017'!$N:$N)</f>
        <v>0</v>
      </c>
      <c r="E91" s="21">
        <f>+SUMIF('TOTAL RECURSOS 2017'!$P:$P,CONCATENATE("M001",$A91,1,$F$8),'TOTAL RECURSOS 2017'!$N:$N)</f>
        <v>0</v>
      </c>
      <c r="F91" s="21">
        <f>+SUMIF('TOTAL RECURSOS 2017'!$P:$P,CONCATENATE("E006",$A91,1,$F$8),'TOTAL RECURSOS 2017'!$N:$N)</f>
        <v>0</v>
      </c>
      <c r="G91" s="21">
        <f>+SUMIF('TOTAL RECURSOS 2017'!$P:$P,CONCATENATE("K024",$A91,1,$G$8),'TOTAL RECURSOS 2017'!$N:$N)</f>
        <v>0</v>
      </c>
      <c r="H91" s="21">
        <f>+SUMIF('TOTAL RECURSOS 2017'!$P:$P,CONCATENATE("O001",$A91,4,$F$8),'TOTAL RECURSOS 2017'!$N:$N)</f>
        <v>0</v>
      </c>
      <c r="I91" s="21">
        <f>+SUMIF('TOTAL RECURSOS 2017'!$P:$P,CONCATENATE("M001",$A91,4,$F$8),'TOTAL RECURSOS 2017'!$N:$N)</f>
        <v>0</v>
      </c>
      <c r="J91" s="21">
        <f>+SUMIF('TOTAL RECURSOS 2017'!$P:$P,CONCATENATE("E006",$A91,4,$F$8),'TOTAL RECURSOS 2017'!$N:$N)</f>
        <v>253000</v>
      </c>
    </row>
    <row r="92" spans="1:10" s="9" customFormat="1" ht="17.100000000000001" customHeight="1" x14ac:dyDescent="0.2">
      <c r="A92" s="25">
        <v>2500</v>
      </c>
      <c r="B92" s="18" t="s">
        <v>263</v>
      </c>
      <c r="C92" s="19">
        <f t="shared" ref="C92:J92" si="37">+C93+C95+C97+C99+C101</f>
        <v>6880000</v>
      </c>
      <c r="D92" s="19">
        <f t="shared" si="37"/>
        <v>0</v>
      </c>
      <c r="E92" s="19">
        <f t="shared" si="37"/>
        <v>0</v>
      </c>
      <c r="F92" s="19">
        <f t="shared" si="37"/>
        <v>2520000</v>
      </c>
      <c r="G92" s="19">
        <f t="shared" si="37"/>
        <v>0</v>
      </c>
      <c r="H92" s="19">
        <f t="shared" si="37"/>
        <v>0</v>
      </c>
      <c r="I92" s="19">
        <f t="shared" si="37"/>
        <v>0</v>
      </c>
      <c r="J92" s="19">
        <f t="shared" si="37"/>
        <v>4360000</v>
      </c>
    </row>
    <row r="93" spans="1:10" ht="17.100000000000001" customHeight="1" x14ac:dyDescent="0.25">
      <c r="A93" s="26" t="s">
        <v>144</v>
      </c>
      <c r="B93" s="20" t="s">
        <v>264</v>
      </c>
      <c r="C93" s="21">
        <f t="shared" ref="C93:J93" si="38">+C94</f>
        <v>2520000</v>
      </c>
      <c r="D93" s="21">
        <f t="shared" si="38"/>
        <v>0</v>
      </c>
      <c r="E93" s="21">
        <f t="shared" si="38"/>
        <v>0</v>
      </c>
      <c r="F93" s="21">
        <f t="shared" si="38"/>
        <v>2520000</v>
      </c>
      <c r="G93" s="21">
        <f t="shared" si="38"/>
        <v>0</v>
      </c>
      <c r="H93" s="21">
        <f t="shared" si="38"/>
        <v>0</v>
      </c>
      <c r="I93" s="21">
        <f t="shared" si="38"/>
        <v>0</v>
      </c>
      <c r="J93" s="21">
        <f t="shared" si="38"/>
        <v>0</v>
      </c>
    </row>
    <row r="94" spans="1:10" ht="17.100000000000001" customHeight="1" x14ac:dyDescent="0.25">
      <c r="A94" s="27" t="s">
        <v>28</v>
      </c>
      <c r="B94" s="20" t="s">
        <v>264</v>
      </c>
      <c r="C94" s="21">
        <f>+SUM(D94:J94)</f>
        <v>2520000</v>
      </c>
      <c r="D94" s="21">
        <f>+SUMIF('TOTAL RECURSOS 2017'!$P:$P,CONCATENATE("O001",$A94,1,$F$8),'TOTAL RECURSOS 2017'!$N:$N)</f>
        <v>0</v>
      </c>
      <c r="E94" s="21">
        <f>+SUMIF('TOTAL RECURSOS 2017'!$P:$P,CONCATENATE("M001",$A94,1,$F$8),'TOTAL RECURSOS 2017'!$N:$N)</f>
        <v>0</v>
      </c>
      <c r="F94" s="21">
        <f>+SUMIF('TOTAL RECURSOS 2017'!$P:$P,CONCATENATE("E006",$A94,1,$F$8),'TOTAL RECURSOS 2017'!$N:$N)</f>
        <v>2520000</v>
      </c>
      <c r="G94" s="21">
        <f>+SUMIF('TOTAL RECURSOS 2017'!$P:$P,CONCATENATE("K024",$A94,1,$G$8),'TOTAL RECURSOS 2017'!$N:$N)</f>
        <v>0</v>
      </c>
      <c r="H94" s="21">
        <f>+SUMIF('TOTAL RECURSOS 2017'!$P:$P,CONCATENATE("O001",$A94,4,$F$8),'TOTAL RECURSOS 2017'!$N:$N)</f>
        <v>0</v>
      </c>
      <c r="I94" s="21">
        <f>+SUMIF('TOTAL RECURSOS 2017'!$P:$P,CONCATENATE("M001",$A94,4,$F$8),'TOTAL RECURSOS 2017'!$N:$N)</f>
        <v>0</v>
      </c>
      <c r="J94" s="21">
        <f>+SUMIF('TOTAL RECURSOS 2017'!$P:$P,CONCATENATE("E006",$A94,4,$F$8),'TOTAL RECURSOS 2017'!$N:$N)</f>
        <v>0</v>
      </c>
    </row>
    <row r="95" spans="1:10" ht="17.100000000000001" customHeight="1" x14ac:dyDescent="0.25">
      <c r="A95" s="26" t="s">
        <v>145</v>
      </c>
      <c r="B95" s="20" t="s">
        <v>265</v>
      </c>
      <c r="C95" s="21">
        <f t="shared" ref="C95:J95" si="39">+C96</f>
        <v>120000</v>
      </c>
      <c r="D95" s="21">
        <f t="shared" si="39"/>
        <v>0</v>
      </c>
      <c r="E95" s="21">
        <f t="shared" si="39"/>
        <v>0</v>
      </c>
      <c r="F95" s="21">
        <f t="shared" si="39"/>
        <v>0</v>
      </c>
      <c r="G95" s="21">
        <f t="shared" si="39"/>
        <v>0</v>
      </c>
      <c r="H95" s="21">
        <f t="shared" si="39"/>
        <v>0</v>
      </c>
      <c r="I95" s="21">
        <f t="shared" si="39"/>
        <v>0</v>
      </c>
      <c r="J95" s="21">
        <f t="shared" si="39"/>
        <v>120000</v>
      </c>
    </row>
    <row r="96" spans="1:10" ht="17.100000000000001" customHeight="1" x14ac:dyDescent="0.25">
      <c r="A96" s="27" t="s">
        <v>84</v>
      </c>
      <c r="B96" s="20" t="s">
        <v>265</v>
      </c>
      <c r="C96" s="21">
        <f>+SUM(D96:J96)</f>
        <v>120000</v>
      </c>
      <c r="D96" s="21">
        <f>+SUMIF('TOTAL RECURSOS 2017'!$P:$P,CONCATENATE("O001",$A96,1,$F$8),'TOTAL RECURSOS 2017'!$N:$N)</f>
        <v>0</v>
      </c>
      <c r="E96" s="21">
        <f>+SUMIF('TOTAL RECURSOS 2017'!$P:$P,CONCATENATE("M001",$A96,1,$F$8),'TOTAL RECURSOS 2017'!$N:$N)</f>
        <v>0</v>
      </c>
      <c r="F96" s="21">
        <f>+SUMIF('TOTAL RECURSOS 2017'!$P:$P,CONCATENATE("E006",$A96,1,$F$8),'TOTAL RECURSOS 2017'!$N:$N)</f>
        <v>0</v>
      </c>
      <c r="G96" s="21">
        <f>+SUMIF('TOTAL RECURSOS 2017'!$P:$P,CONCATENATE("K024",$A96,1,$G$8),'TOTAL RECURSOS 2017'!$N:$N)</f>
        <v>0</v>
      </c>
      <c r="H96" s="21">
        <f>+SUMIF('TOTAL RECURSOS 2017'!$P:$P,CONCATENATE("O001",$A96,4,$F$8),'TOTAL RECURSOS 2017'!$N:$N)</f>
        <v>0</v>
      </c>
      <c r="I96" s="21">
        <f>+SUMIF('TOTAL RECURSOS 2017'!$P:$P,CONCATENATE("M001",$A96,4,$F$8),'TOTAL RECURSOS 2017'!$N:$N)</f>
        <v>0</v>
      </c>
      <c r="J96" s="21">
        <f>+SUMIF('TOTAL RECURSOS 2017'!$P:$P,CONCATENATE("E006",$A96,4,$F$8),'TOTAL RECURSOS 2017'!$N:$N)</f>
        <v>120000</v>
      </c>
    </row>
    <row r="97" spans="1:10" ht="17.100000000000001" customHeight="1" x14ac:dyDescent="0.25">
      <c r="A97" s="26" t="s">
        <v>146</v>
      </c>
      <c r="B97" s="20" t="s">
        <v>266</v>
      </c>
      <c r="C97" s="21">
        <f t="shared" ref="C97:J97" si="40">+C98</f>
        <v>205000</v>
      </c>
      <c r="D97" s="21">
        <f t="shared" si="40"/>
        <v>0</v>
      </c>
      <c r="E97" s="21">
        <f t="shared" si="40"/>
        <v>0</v>
      </c>
      <c r="F97" s="21">
        <f t="shared" si="40"/>
        <v>0</v>
      </c>
      <c r="G97" s="21">
        <f t="shared" si="40"/>
        <v>0</v>
      </c>
      <c r="H97" s="21">
        <f t="shared" si="40"/>
        <v>0</v>
      </c>
      <c r="I97" s="21">
        <f t="shared" si="40"/>
        <v>0</v>
      </c>
      <c r="J97" s="21">
        <f t="shared" si="40"/>
        <v>205000</v>
      </c>
    </row>
    <row r="98" spans="1:10" ht="17.100000000000001" customHeight="1" x14ac:dyDescent="0.25">
      <c r="A98" s="27" t="s">
        <v>85</v>
      </c>
      <c r="B98" s="20" t="s">
        <v>266</v>
      </c>
      <c r="C98" s="21">
        <f>+SUM(D98:J98)</f>
        <v>205000</v>
      </c>
      <c r="D98" s="21">
        <f>+SUMIF('TOTAL RECURSOS 2017'!$P:$P,CONCATENATE("O001",$A98,1,$F$8),'TOTAL RECURSOS 2017'!$N:$N)</f>
        <v>0</v>
      </c>
      <c r="E98" s="21">
        <f>+SUMIF('TOTAL RECURSOS 2017'!$P:$P,CONCATENATE("M001",$A98,1,$F$8),'TOTAL RECURSOS 2017'!$N:$N)</f>
        <v>0</v>
      </c>
      <c r="F98" s="21">
        <f>+SUMIF('TOTAL RECURSOS 2017'!$P:$P,CONCATENATE("E006",$A98,1,$F$8),'TOTAL RECURSOS 2017'!$N:$N)</f>
        <v>0</v>
      </c>
      <c r="G98" s="21">
        <f>+SUMIF('TOTAL RECURSOS 2017'!$P:$P,CONCATENATE("K024",$A98,1,$G$8),'TOTAL RECURSOS 2017'!$N:$N)</f>
        <v>0</v>
      </c>
      <c r="H98" s="21">
        <f>+SUMIF('TOTAL RECURSOS 2017'!$P:$P,CONCATENATE("O001",$A98,4,$F$8),'TOTAL RECURSOS 2017'!$N:$N)</f>
        <v>0</v>
      </c>
      <c r="I98" s="21">
        <f>+SUMIF('TOTAL RECURSOS 2017'!$P:$P,CONCATENATE("M001",$A98,4,$F$8),'TOTAL RECURSOS 2017'!$N:$N)</f>
        <v>0</v>
      </c>
      <c r="J98" s="21">
        <f>+SUMIF('TOTAL RECURSOS 2017'!$P:$P,CONCATENATE("E006",$A98,4,$F$8),'TOTAL RECURSOS 2017'!$N:$N)</f>
        <v>205000</v>
      </c>
    </row>
    <row r="99" spans="1:10" ht="17.100000000000001" customHeight="1" x14ac:dyDescent="0.25">
      <c r="A99" s="26" t="s">
        <v>147</v>
      </c>
      <c r="B99" s="20" t="s">
        <v>267</v>
      </c>
      <c r="C99" s="21">
        <f t="shared" ref="C99:J99" si="41">+C100</f>
        <v>2700000</v>
      </c>
      <c r="D99" s="21">
        <f t="shared" si="41"/>
        <v>0</v>
      </c>
      <c r="E99" s="21">
        <f t="shared" si="41"/>
        <v>0</v>
      </c>
      <c r="F99" s="21">
        <f t="shared" si="41"/>
        <v>0</v>
      </c>
      <c r="G99" s="21">
        <f t="shared" si="41"/>
        <v>0</v>
      </c>
      <c r="H99" s="21">
        <f t="shared" si="41"/>
        <v>0</v>
      </c>
      <c r="I99" s="21">
        <f t="shared" si="41"/>
        <v>0</v>
      </c>
      <c r="J99" s="21">
        <f t="shared" si="41"/>
        <v>2700000</v>
      </c>
    </row>
    <row r="100" spans="1:10" ht="17.100000000000001" customHeight="1" x14ac:dyDescent="0.25">
      <c r="A100" s="27" t="s">
        <v>29</v>
      </c>
      <c r="B100" s="20" t="s">
        <v>267</v>
      </c>
      <c r="C100" s="21">
        <f>+SUM(D100:J100)</f>
        <v>2700000</v>
      </c>
      <c r="D100" s="21">
        <f>+SUMIF('TOTAL RECURSOS 2017'!$P:$P,CONCATENATE("O001",$A100,1,$F$8),'TOTAL RECURSOS 2017'!$N:$N)</f>
        <v>0</v>
      </c>
      <c r="E100" s="21">
        <f>+SUMIF('TOTAL RECURSOS 2017'!$P:$P,CONCATENATE("M001",$A100,1,$F$8),'TOTAL RECURSOS 2017'!$N:$N)</f>
        <v>0</v>
      </c>
      <c r="F100" s="21">
        <f>+SUMIF('TOTAL RECURSOS 2017'!$P:$P,CONCATENATE("E006",$A100,1,$F$8),'TOTAL RECURSOS 2017'!$N:$N)</f>
        <v>0</v>
      </c>
      <c r="G100" s="21">
        <f>+SUMIF('TOTAL RECURSOS 2017'!$P:$P,CONCATENATE("K024",$A100,1,$G$8),'TOTAL RECURSOS 2017'!$N:$N)</f>
        <v>0</v>
      </c>
      <c r="H100" s="21">
        <f>+SUMIF('TOTAL RECURSOS 2017'!$P:$P,CONCATENATE("O001",$A100,4,$F$8),'TOTAL RECURSOS 2017'!$N:$N)</f>
        <v>0</v>
      </c>
      <c r="I100" s="21">
        <f>+SUMIF('TOTAL RECURSOS 2017'!$P:$P,CONCATENATE("M001",$A100,4,$F$8),'TOTAL RECURSOS 2017'!$N:$N)</f>
        <v>0</v>
      </c>
      <c r="J100" s="21">
        <f>+SUMIF('TOTAL RECURSOS 2017'!$P:$P,CONCATENATE("E006",$A100,4,$F$8),'TOTAL RECURSOS 2017'!$N:$N)</f>
        <v>2700000</v>
      </c>
    </row>
    <row r="101" spans="1:10" ht="17.100000000000001" customHeight="1" x14ac:dyDescent="0.25">
      <c r="A101" s="26" t="s">
        <v>148</v>
      </c>
      <c r="B101" s="20" t="s">
        <v>268</v>
      </c>
      <c r="C101" s="21">
        <f t="shared" ref="C101:J101" si="42">+C102</f>
        <v>1335000</v>
      </c>
      <c r="D101" s="21">
        <f t="shared" si="42"/>
        <v>0</v>
      </c>
      <c r="E101" s="21">
        <f t="shared" si="42"/>
        <v>0</v>
      </c>
      <c r="F101" s="21">
        <f t="shared" si="42"/>
        <v>0</v>
      </c>
      <c r="G101" s="21">
        <f t="shared" si="42"/>
        <v>0</v>
      </c>
      <c r="H101" s="21">
        <f t="shared" si="42"/>
        <v>0</v>
      </c>
      <c r="I101" s="21">
        <f t="shared" si="42"/>
        <v>0</v>
      </c>
      <c r="J101" s="21">
        <f t="shared" si="42"/>
        <v>1335000</v>
      </c>
    </row>
    <row r="102" spans="1:10" ht="17.100000000000001" customHeight="1" x14ac:dyDescent="0.25">
      <c r="A102" s="27" t="s">
        <v>30</v>
      </c>
      <c r="B102" s="20" t="s">
        <v>268</v>
      </c>
      <c r="C102" s="21">
        <f>+SUM(D102:J102)</f>
        <v>1335000</v>
      </c>
      <c r="D102" s="21">
        <f>+SUMIF('TOTAL RECURSOS 2017'!$P:$P,CONCATENATE("O001",$A102,1,$F$8),'TOTAL RECURSOS 2017'!$N:$N)</f>
        <v>0</v>
      </c>
      <c r="E102" s="21">
        <f>+SUMIF('TOTAL RECURSOS 2017'!$P:$P,CONCATENATE("M001",$A102,1,$F$8),'TOTAL RECURSOS 2017'!$N:$N)</f>
        <v>0</v>
      </c>
      <c r="F102" s="21">
        <f>+SUMIF('TOTAL RECURSOS 2017'!$P:$P,CONCATENATE("E006",$A102,1,$F$8),'TOTAL RECURSOS 2017'!$N:$N)</f>
        <v>0</v>
      </c>
      <c r="G102" s="21">
        <f>+SUMIF('TOTAL RECURSOS 2017'!$P:$P,CONCATENATE("K024",$A102,1,$G$8),'TOTAL RECURSOS 2017'!$N:$N)</f>
        <v>0</v>
      </c>
      <c r="H102" s="21">
        <f>+SUMIF('TOTAL RECURSOS 2017'!$P:$P,CONCATENATE("O001",$A102,4,$F$8),'TOTAL RECURSOS 2017'!$N:$N)</f>
        <v>0</v>
      </c>
      <c r="I102" s="21">
        <f>+SUMIF('TOTAL RECURSOS 2017'!$P:$P,CONCATENATE("M001",$A102,4,$F$8),'TOTAL RECURSOS 2017'!$N:$N)</f>
        <v>0</v>
      </c>
      <c r="J102" s="21">
        <f>+SUMIF('TOTAL RECURSOS 2017'!$P:$P,CONCATENATE("E006",$A102,4,$F$8),'TOTAL RECURSOS 2017'!$N:$N)</f>
        <v>1335000</v>
      </c>
    </row>
    <row r="103" spans="1:10" s="9" customFormat="1" ht="17.100000000000001" customHeight="1" x14ac:dyDescent="0.2">
      <c r="A103" s="25">
        <v>2600</v>
      </c>
      <c r="B103" s="18" t="s">
        <v>269</v>
      </c>
      <c r="C103" s="19">
        <f t="shared" ref="C103:J103" si="43">+C104</f>
        <v>2642999</v>
      </c>
      <c r="D103" s="19">
        <f t="shared" si="43"/>
        <v>0</v>
      </c>
      <c r="E103" s="19">
        <f t="shared" si="43"/>
        <v>0</v>
      </c>
      <c r="F103" s="19">
        <f t="shared" si="43"/>
        <v>816999</v>
      </c>
      <c r="G103" s="19">
        <f t="shared" si="43"/>
        <v>0</v>
      </c>
      <c r="H103" s="19">
        <f t="shared" si="43"/>
        <v>11000</v>
      </c>
      <c r="I103" s="19">
        <f t="shared" si="43"/>
        <v>1000</v>
      </c>
      <c r="J103" s="19">
        <f t="shared" si="43"/>
        <v>1814000</v>
      </c>
    </row>
    <row r="104" spans="1:10" ht="17.100000000000001" customHeight="1" x14ac:dyDescent="0.25">
      <c r="A104" s="26" t="s">
        <v>149</v>
      </c>
      <c r="B104" s="20" t="s">
        <v>270</v>
      </c>
      <c r="C104" s="21">
        <f t="shared" ref="C104:J104" si="44">+SUM(C105:C107)</f>
        <v>2642999</v>
      </c>
      <c r="D104" s="21">
        <f t="shared" si="44"/>
        <v>0</v>
      </c>
      <c r="E104" s="21">
        <f t="shared" si="44"/>
        <v>0</v>
      </c>
      <c r="F104" s="21">
        <f t="shared" si="44"/>
        <v>816999</v>
      </c>
      <c r="G104" s="21">
        <f t="shared" si="44"/>
        <v>0</v>
      </c>
      <c r="H104" s="21">
        <f t="shared" si="44"/>
        <v>11000</v>
      </c>
      <c r="I104" s="21">
        <f t="shared" si="44"/>
        <v>1000</v>
      </c>
      <c r="J104" s="21">
        <f t="shared" si="44"/>
        <v>1814000</v>
      </c>
    </row>
    <row r="105" spans="1:10" ht="17.100000000000001" customHeight="1" x14ac:dyDescent="0.25">
      <c r="A105" s="27" t="s">
        <v>17</v>
      </c>
      <c r="B105" s="28" t="s">
        <v>271</v>
      </c>
      <c r="C105" s="21">
        <f>+SUM(D105:J105)</f>
        <v>1927399</v>
      </c>
      <c r="D105" s="21">
        <f>+SUMIF('TOTAL RECURSOS 2017'!$P:$P,CONCATENATE("O001",$A105,1,$F$8),'TOTAL RECURSOS 2017'!$N:$N)</f>
        <v>0</v>
      </c>
      <c r="E105" s="21">
        <f>+SUMIF('TOTAL RECURSOS 2017'!$P:$P,CONCATENATE("M001",$A105,1,$F$8),'TOTAL RECURSOS 2017'!$N:$N)</f>
        <v>0</v>
      </c>
      <c r="F105" s="21">
        <f>+SUMIF('TOTAL RECURSOS 2017'!$P:$P,CONCATENATE("E006",$A105,1,$F$8),'TOTAL RECURSOS 2017'!$N:$N)</f>
        <v>816999</v>
      </c>
      <c r="G105" s="21">
        <f>+SUMIF('TOTAL RECURSOS 2017'!$P:$P,CONCATENATE("K024",$A105,1,$G$8),'TOTAL RECURSOS 2017'!$N:$N)</f>
        <v>0</v>
      </c>
      <c r="H105" s="21">
        <f>+SUMIF('TOTAL RECURSOS 2017'!$P:$P,CONCATENATE("O001",$A105,4,$F$8),'TOTAL RECURSOS 2017'!$N:$N)</f>
        <v>11000</v>
      </c>
      <c r="I105" s="21">
        <f>+SUMIF('TOTAL RECURSOS 2017'!$P:$P,CONCATENATE("M001",$A105,4,$F$8),'TOTAL RECURSOS 2017'!$N:$N)</f>
        <v>1000</v>
      </c>
      <c r="J105" s="21">
        <f>+SUMIF('TOTAL RECURSOS 2017'!$P:$P,CONCATENATE("E006",$A105,4,$F$8),'TOTAL RECURSOS 2017'!$N:$N)</f>
        <v>1098400</v>
      </c>
    </row>
    <row r="106" spans="1:10" ht="17.100000000000001" customHeight="1" x14ac:dyDescent="0.25">
      <c r="A106" s="27" t="s">
        <v>86</v>
      </c>
      <c r="B106" s="28" t="s">
        <v>271</v>
      </c>
      <c r="C106" s="21">
        <f>+SUM(D106:J106)</f>
        <v>0</v>
      </c>
      <c r="D106" s="21">
        <f>+SUMIF('TOTAL RECURSOS 2017'!$P:$P,CONCATENATE("O001",$A106,1,$F$8),'TOTAL RECURSOS 2017'!$N:$N)</f>
        <v>0</v>
      </c>
      <c r="E106" s="21">
        <f>+SUMIF('TOTAL RECURSOS 2017'!$P:$P,CONCATENATE("M001",$A106,1,$F$8),'TOTAL RECURSOS 2017'!$N:$N)</f>
        <v>0</v>
      </c>
      <c r="F106" s="21">
        <f>+SUMIF('TOTAL RECURSOS 2017'!$P:$P,CONCATENATE("E006",$A106,1,$F$8),'TOTAL RECURSOS 2017'!$N:$N)</f>
        <v>0</v>
      </c>
      <c r="G106" s="21">
        <f>+SUMIF('TOTAL RECURSOS 2017'!$P:$P,CONCATENATE("K024",$A106,1,$G$8),'TOTAL RECURSOS 2017'!$N:$N)</f>
        <v>0</v>
      </c>
      <c r="H106" s="21">
        <f>+SUMIF('TOTAL RECURSOS 2017'!$P:$P,CONCATENATE("O001",$A106,4,$F$8),'TOTAL RECURSOS 2017'!$N:$N)</f>
        <v>0</v>
      </c>
      <c r="I106" s="21">
        <f>+SUMIF('TOTAL RECURSOS 2017'!$P:$P,CONCATENATE("M001",$A106,4,$F$8),'TOTAL RECURSOS 2017'!$N:$N)</f>
        <v>0</v>
      </c>
      <c r="J106" s="21">
        <f>+SUMIF('TOTAL RECURSOS 2017'!$P:$P,CONCATENATE("E006",$A106,4,$F$8),'TOTAL RECURSOS 2017'!$N:$N)</f>
        <v>0</v>
      </c>
    </row>
    <row r="107" spans="1:10" ht="17.100000000000001" customHeight="1" x14ac:dyDescent="0.25">
      <c r="A107" s="27" t="s">
        <v>31</v>
      </c>
      <c r="B107" s="29" t="s">
        <v>272</v>
      </c>
      <c r="C107" s="21">
        <f>+SUM(D107:J107)</f>
        <v>715600</v>
      </c>
      <c r="D107" s="21">
        <f>+SUMIF('TOTAL RECURSOS 2017'!$P:$P,CONCATENATE("O001",$A107,1,$F$8),'TOTAL RECURSOS 2017'!$N:$N)</f>
        <v>0</v>
      </c>
      <c r="E107" s="21">
        <f>+SUMIF('TOTAL RECURSOS 2017'!$P:$P,CONCATENATE("M001",$A107,1,$F$8),'TOTAL RECURSOS 2017'!$N:$N)</f>
        <v>0</v>
      </c>
      <c r="F107" s="21">
        <f>+SUMIF('TOTAL RECURSOS 2017'!$P:$P,CONCATENATE("E006",$A107,1,$F$8),'TOTAL RECURSOS 2017'!$N:$N)</f>
        <v>0</v>
      </c>
      <c r="G107" s="21">
        <f>+SUMIF('TOTAL RECURSOS 2017'!$P:$P,CONCATENATE("K024",$A107,1,$G$8),'TOTAL RECURSOS 2017'!$N:$N)</f>
        <v>0</v>
      </c>
      <c r="H107" s="21">
        <f>+SUMIF('TOTAL RECURSOS 2017'!$P:$P,CONCATENATE("O001",$A107,4,$F$8),'TOTAL RECURSOS 2017'!$N:$N)</f>
        <v>0</v>
      </c>
      <c r="I107" s="21">
        <f>+SUMIF('TOTAL RECURSOS 2017'!$P:$P,CONCATENATE("M001",$A107,4,$F$8),'TOTAL RECURSOS 2017'!$N:$N)</f>
        <v>0</v>
      </c>
      <c r="J107" s="21">
        <f>+SUMIF('TOTAL RECURSOS 2017'!$P:$P,CONCATENATE("E006",$A107,4,$F$8),'TOTAL RECURSOS 2017'!$N:$N)</f>
        <v>715600</v>
      </c>
    </row>
    <row r="108" spans="1:10" s="9" customFormat="1" ht="17.100000000000001" customHeight="1" x14ac:dyDescent="0.2">
      <c r="A108" s="25">
        <v>2700</v>
      </c>
      <c r="B108" s="18" t="s">
        <v>273</v>
      </c>
      <c r="C108" s="19">
        <f t="shared" ref="C108:J108" si="45">+C109+C111+C113+C115+C117</f>
        <v>633300</v>
      </c>
      <c r="D108" s="19">
        <f t="shared" si="45"/>
        <v>0</v>
      </c>
      <c r="E108" s="19">
        <f t="shared" si="45"/>
        <v>0</v>
      </c>
      <c r="F108" s="19">
        <f t="shared" si="45"/>
        <v>0</v>
      </c>
      <c r="G108" s="19">
        <f t="shared" si="45"/>
        <v>0</v>
      </c>
      <c r="H108" s="19">
        <f t="shared" si="45"/>
        <v>0</v>
      </c>
      <c r="I108" s="19">
        <f t="shared" si="45"/>
        <v>0</v>
      </c>
      <c r="J108" s="19">
        <f t="shared" si="45"/>
        <v>633300</v>
      </c>
    </row>
    <row r="109" spans="1:10" ht="17.100000000000001" customHeight="1" x14ac:dyDescent="0.25">
      <c r="A109" s="26" t="s">
        <v>150</v>
      </c>
      <c r="B109" s="20" t="s">
        <v>274</v>
      </c>
      <c r="C109" s="21">
        <f t="shared" ref="C109:J109" si="46">+C110</f>
        <v>229300</v>
      </c>
      <c r="D109" s="21">
        <f t="shared" si="46"/>
        <v>0</v>
      </c>
      <c r="E109" s="21">
        <f t="shared" si="46"/>
        <v>0</v>
      </c>
      <c r="F109" s="21">
        <f t="shared" si="46"/>
        <v>0</v>
      </c>
      <c r="G109" s="21">
        <f t="shared" si="46"/>
        <v>0</v>
      </c>
      <c r="H109" s="21">
        <f t="shared" si="46"/>
        <v>0</v>
      </c>
      <c r="I109" s="21">
        <f t="shared" si="46"/>
        <v>0</v>
      </c>
      <c r="J109" s="21">
        <f t="shared" si="46"/>
        <v>229300</v>
      </c>
    </row>
    <row r="110" spans="1:10" ht="17.100000000000001" customHeight="1" x14ac:dyDescent="0.25">
      <c r="A110" s="27" t="s">
        <v>87</v>
      </c>
      <c r="B110" s="20" t="s">
        <v>274</v>
      </c>
      <c r="C110" s="21">
        <f>+SUM(D110:J110)</f>
        <v>229300</v>
      </c>
      <c r="D110" s="21">
        <f>+SUMIF('TOTAL RECURSOS 2017'!$P:$P,CONCATENATE("O001",$A110,1,$F$8),'TOTAL RECURSOS 2017'!$N:$N)</f>
        <v>0</v>
      </c>
      <c r="E110" s="21">
        <f>+SUMIF('TOTAL RECURSOS 2017'!$P:$P,CONCATENATE("M001",$A110,1,$F$8),'TOTAL RECURSOS 2017'!$N:$N)</f>
        <v>0</v>
      </c>
      <c r="F110" s="21">
        <f>+SUMIF('TOTAL RECURSOS 2017'!$P:$P,CONCATENATE("E006",$A110,1,$F$8),'TOTAL RECURSOS 2017'!$N:$N)</f>
        <v>0</v>
      </c>
      <c r="G110" s="21">
        <f>+SUMIF('TOTAL RECURSOS 2017'!$P:$P,CONCATENATE("K024",$A110,1,$G$8),'TOTAL RECURSOS 2017'!$N:$N)</f>
        <v>0</v>
      </c>
      <c r="H110" s="21">
        <f>+SUMIF('TOTAL RECURSOS 2017'!$P:$P,CONCATENATE("O001",$A110,4,$F$8),'TOTAL RECURSOS 2017'!$N:$N)</f>
        <v>0</v>
      </c>
      <c r="I110" s="21">
        <f>+SUMIF('TOTAL RECURSOS 2017'!$P:$P,CONCATENATE("M001",$A110,4,$F$8),'TOTAL RECURSOS 2017'!$N:$N)</f>
        <v>0</v>
      </c>
      <c r="J110" s="21">
        <f>+SUMIF('TOTAL RECURSOS 2017'!$P:$P,CONCATENATE("E006",$A110,4,$F$8),'TOTAL RECURSOS 2017'!$N:$N)</f>
        <v>229300</v>
      </c>
    </row>
    <row r="111" spans="1:10" ht="17.100000000000001" customHeight="1" x14ac:dyDescent="0.25">
      <c r="A111" s="26" t="s">
        <v>151</v>
      </c>
      <c r="B111" s="20" t="s">
        <v>275</v>
      </c>
      <c r="C111" s="21">
        <f t="shared" ref="C111:J111" si="47">+C112</f>
        <v>350000</v>
      </c>
      <c r="D111" s="21">
        <f t="shared" si="47"/>
        <v>0</v>
      </c>
      <c r="E111" s="21">
        <f t="shared" si="47"/>
        <v>0</v>
      </c>
      <c r="F111" s="21">
        <f t="shared" si="47"/>
        <v>0</v>
      </c>
      <c r="G111" s="21">
        <f t="shared" si="47"/>
        <v>0</v>
      </c>
      <c r="H111" s="21">
        <f t="shared" si="47"/>
        <v>0</v>
      </c>
      <c r="I111" s="21">
        <f t="shared" si="47"/>
        <v>0</v>
      </c>
      <c r="J111" s="21">
        <f t="shared" si="47"/>
        <v>350000</v>
      </c>
    </row>
    <row r="112" spans="1:10" ht="17.100000000000001" customHeight="1" x14ac:dyDescent="0.25">
      <c r="A112" s="27" t="s">
        <v>88</v>
      </c>
      <c r="B112" s="20" t="s">
        <v>276</v>
      </c>
      <c r="C112" s="21">
        <f>+SUM(D112:J112)</f>
        <v>350000</v>
      </c>
      <c r="D112" s="21">
        <f>+SUMIF('TOTAL RECURSOS 2017'!$P:$P,CONCATENATE("O001",$A112,1,$F$8),'TOTAL RECURSOS 2017'!$N:$N)</f>
        <v>0</v>
      </c>
      <c r="E112" s="21">
        <f>+SUMIF('TOTAL RECURSOS 2017'!$P:$P,CONCATENATE("M001",$A112,1,$F$8),'TOTAL RECURSOS 2017'!$N:$N)</f>
        <v>0</v>
      </c>
      <c r="F112" s="21">
        <f>+SUMIF('TOTAL RECURSOS 2017'!$P:$P,CONCATENATE("E006",$A112,1,$F$8),'TOTAL RECURSOS 2017'!$N:$N)</f>
        <v>0</v>
      </c>
      <c r="G112" s="21">
        <f>+SUMIF('TOTAL RECURSOS 2017'!$P:$P,CONCATENATE("K024",$A112,1,$G$8),'TOTAL RECURSOS 2017'!$N:$N)</f>
        <v>0</v>
      </c>
      <c r="H112" s="21">
        <f>+SUMIF('TOTAL RECURSOS 2017'!$P:$P,CONCATENATE("O001",$A112,4,$F$8),'TOTAL RECURSOS 2017'!$N:$N)</f>
        <v>0</v>
      </c>
      <c r="I112" s="21">
        <f>+SUMIF('TOTAL RECURSOS 2017'!$P:$P,CONCATENATE("M001",$A112,4,$F$8),'TOTAL RECURSOS 2017'!$N:$N)</f>
        <v>0</v>
      </c>
      <c r="J112" s="21">
        <f>+SUMIF('TOTAL RECURSOS 2017'!$P:$P,CONCATENATE("E006",$A112,4,$F$8),'TOTAL RECURSOS 2017'!$N:$N)</f>
        <v>350000</v>
      </c>
    </row>
    <row r="113" spans="1:10" ht="17.100000000000001" customHeight="1" x14ac:dyDescent="0.25">
      <c r="A113" s="26" t="s">
        <v>152</v>
      </c>
      <c r="B113" s="20" t="s">
        <v>277</v>
      </c>
      <c r="C113" s="21">
        <f t="shared" ref="C113:J113" si="48">+C114</f>
        <v>42500</v>
      </c>
      <c r="D113" s="21">
        <f t="shared" si="48"/>
        <v>0</v>
      </c>
      <c r="E113" s="21">
        <f t="shared" si="48"/>
        <v>0</v>
      </c>
      <c r="F113" s="21">
        <f t="shared" si="48"/>
        <v>0</v>
      </c>
      <c r="G113" s="21">
        <f t="shared" si="48"/>
        <v>0</v>
      </c>
      <c r="H113" s="21">
        <f t="shared" si="48"/>
        <v>0</v>
      </c>
      <c r="I113" s="21">
        <f t="shared" si="48"/>
        <v>0</v>
      </c>
      <c r="J113" s="21">
        <f t="shared" si="48"/>
        <v>42500</v>
      </c>
    </row>
    <row r="114" spans="1:10" ht="17.100000000000001" customHeight="1" x14ac:dyDescent="0.25">
      <c r="A114" s="27" t="s">
        <v>64</v>
      </c>
      <c r="B114" s="20" t="s">
        <v>277</v>
      </c>
      <c r="C114" s="21">
        <f>+SUM(D114:J114)</f>
        <v>42500</v>
      </c>
      <c r="D114" s="21">
        <f>+SUMIF('TOTAL RECURSOS 2017'!$P:$P,CONCATENATE("O001",$A114,1,$F$8),'TOTAL RECURSOS 2017'!$N:$N)</f>
        <v>0</v>
      </c>
      <c r="E114" s="21">
        <f>+SUMIF('TOTAL RECURSOS 2017'!$P:$P,CONCATENATE("M001",$A114,1,$F$8),'TOTAL RECURSOS 2017'!$N:$N)</f>
        <v>0</v>
      </c>
      <c r="F114" s="21">
        <f>+SUMIF('TOTAL RECURSOS 2017'!$P:$P,CONCATENATE("E006",$A114,1,$F$8),'TOTAL RECURSOS 2017'!$N:$N)</f>
        <v>0</v>
      </c>
      <c r="G114" s="21">
        <f>+SUMIF('TOTAL RECURSOS 2017'!$P:$P,CONCATENATE("K024",$A114,1,$G$8),'TOTAL RECURSOS 2017'!$N:$N)</f>
        <v>0</v>
      </c>
      <c r="H114" s="21">
        <f>+SUMIF('TOTAL RECURSOS 2017'!$P:$P,CONCATENATE("O001",$A114,4,$F$8),'TOTAL RECURSOS 2017'!$N:$N)</f>
        <v>0</v>
      </c>
      <c r="I114" s="21">
        <f>+SUMIF('TOTAL RECURSOS 2017'!$P:$P,CONCATENATE("M001",$A114,4,$F$8),'TOTAL RECURSOS 2017'!$N:$N)</f>
        <v>0</v>
      </c>
      <c r="J114" s="21">
        <f>+SUMIF('TOTAL RECURSOS 2017'!$P:$P,CONCATENATE("E006",$A114,4,$F$8),'TOTAL RECURSOS 2017'!$N:$N)</f>
        <v>42500</v>
      </c>
    </row>
    <row r="115" spans="1:10" ht="17.100000000000001" customHeight="1" x14ac:dyDescent="0.25">
      <c r="A115" s="26">
        <v>274</v>
      </c>
      <c r="B115" s="20" t="s">
        <v>449</v>
      </c>
      <c r="C115" s="21">
        <f t="shared" ref="C115:J117" si="49">+C116</f>
        <v>1500</v>
      </c>
      <c r="D115" s="21">
        <f t="shared" si="49"/>
        <v>0</v>
      </c>
      <c r="E115" s="21">
        <f t="shared" si="49"/>
        <v>0</v>
      </c>
      <c r="F115" s="21">
        <f t="shared" si="49"/>
        <v>0</v>
      </c>
      <c r="G115" s="21">
        <f t="shared" si="49"/>
        <v>0</v>
      </c>
      <c r="H115" s="21">
        <f t="shared" si="49"/>
        <v>0</v>
      </c>
      <c r="I115" s="21">
        <f t="shared" si="49"/>
        <v>0</v>
      </c>
      <c r="J115" s="21">
        <f t="shared" si="49"/>
        <v>1500</v>
      </c>
    </row>
    <row r="116" spans="1:10" ht="17.100000000000001" customHeight="1" x14ac:dyDescent="0.25">
      <c r="A116" s="27">
        <v>27401</v>
      </c>
      <c r="B116" s="20" t="s">
        <v>449</v>
      </c>
      <c r="C116" s="21">
        <f>+SUM(D116:J116)</f>
        <v>1500</v>
      </c>
      <c r="D116" s="21">
        <f>+SUMIF('TOTAL RECURSOS 2017'!$P:$P,CONCATENATE("O001",$A116,1,$F$8),'TOTAL RECURSOS 2017'!$N:$N)</f>
        <v>0</v>
      </c>
      <c r="E116" s="21">
        <f>+SUMIF('TOTAL RECURSOS 2017'!$P:$P,CONCATENATE("M001",$A116,1,$F$8),'TOTAL RECURSOS 2017'!$N:$N)</f>
        <v>0</v>
      </c>
      <c r="F116" s="21">
        <f>+SUMIF('TOTAL RECURSOS 2017'!$P:$P,CONCATENATE("E006",$A116,1,$F$8),'TOTAL RECURSOS 2017'!$N:$N)</f>
        <v>0</v>
      </c>
      <c r="G116" s="21">
        <f>+SUMIF('TOTAL RECURSOS 2017'!$P:$P,CONCATENATE("K024",$A116,1,$G$8),'TOTAL RECURSOS 2017'!$N:$N)</f>
        <v>0</v>
      </c>
      <c r="H116" s="21">
        <f>+SUMIF('TOTAL RECURSOS 2017'!$P:$P,CONCATENATE("O001",$A116,4,$F$8),'TOTAL RECURSOS 2017'!$N:$N)</f>
        <v>0</v>
      </c>
      <c r="I116" s="21">
        <f>+SUMIF('TOTAL RECURSOS 2017'!$P:$P,CONCATENATE("M001",$A116,4,$F$8),'TOTAL RECURSOS 2017'!$N:$N)</f>
        <v>0</v>
      </c>
      <c r="J116" s="21">
        <f>+SUMIF('TOTAL RECURSOS 2017'!$P:$P,CONCATENATE("E006",$A116,4,$F$8),'TOTAL RECURSOS 2017'!$N:$N)</f>
        <v>1500</v>
      </c>
    </row>
    <row r="117" spans="1:10" ht="17.100000000000001" customHeight="1" x14ac:dyDescent="0.25">
      <c r="A117" s="26">
        <v>275</v>
      </c>
      <c r="B117" s="20" t="s">
        <v>458</v>
      </c>
      <c r="C117" s="21">
        <f t="shared" si="49"/>
        <v>10000</v>
      </c>
      <c r="D117" s="21">
        <f t="shared" si="49"/>
        <v>0</v>
      </c>
      <c r="E117" s="21">
        <f t="shared" si="49"/>
        <v>0</v>
      </c>
      <c r="F117" s="21">
        <f t="shared" si="49"/>
        <v>0</v>
      </c>
      <c r="G117" s="21">
        <f t="shared" si="49"/>
        <v>0</v>
      </c>
      <c r="H117" s="21">
        <f t="shared" si="49"/>
        <v>0</v>
      </c>
      <c r="I117" s="21">
        <f t="shared" si="49"/>
        <v>0</v>
      </c>
      <c r="J117" s="21">
        <f t="shared" si="49"/>
        <v>10000</v>
      </c>
    </row>
    <row r="118" spans="1:10" ht="17.100000000000001" customHeight="1" x14ac:dyDescent="0.25">
      <c r="A118" s="27">
        <v>27501</v>
      </c>
      <c r="B118" s="20" t="s">
        <v>458</v>
      </c>
      <c r="C118" s="21">
        <f>+SUM(D118:J118)</f>
        <v>10000</v>
      </c>
      <c r="D118" s="21">
        <f>+SUMIF('TOTAL RECURSOS 2017'!$P:$P,CONCATENATE("O001",$A118,1,$F$8),'TOTAL RECURSOS 2017'!$N:$N)</f>
        <v>0</v>
      </c>
      <c r="E118" s="21">
        <f>+SUMIF('TOTAL RECURSOS 2017'!$P:$P,CONCATENATE("M001",$A118,1,$F$8),'TOTAL RECURSOS 2017'!$N:$N)</f>
        <v>0</v>
      </c>
      <c r="F118" s="21">
        <f>+SUMIF('TOTAL RECURSOS 2017'!$P:$P,CONCATENATE("E006",$A118,1,$F$8),'TOTAL RECURSOS 2017'!$N:$N)</f>
        <v>0</v>
      </c>
      <c r="G118" s="21">
        <f>+SUMIF('TOTAL RECURSOS 2017'!$P:$P,CONCATENATE("K024",$A118,1,$G$8),'TOTAL RECURSOS 2017'!$N:$N)</f>
        <v>0</v>
      </c>
      <c r="H118" s="21">
        <f>+SUMIF('TOTAL RECURSOS 2017'!$P:$P,CONCATENATE("O001",$A118,4,$F$8),'TOTAL RECURSOS 2017'!$N:$N)</f>
        <v>0</v>
      </c>
      <c r="I118" s="21">
        <f>+SUMIF('TOTAL RECURSOS 2017'!$P:$P,CONCATENATE("M001",$A118,4,$F$8),'TOTAL RECURSOS 2017'!$N:$N)</f>
        <v>0</v>
      </c>
      <c r="J118" s="21">
        <f>+SUMIF('TOTAL RECURSOS 2017'!$P:$P,CONCATENATE("E006",$A118,4,$F$8),'TOTAL RECURSOS 2017'!$N:$N)</f>
        <v>10000</v>
      </c>
    </row>
    <row r="119" spans="1:10" s="9" customFormat="1" ht="17.100000000000001" customHeight="1" x14ac:dyDescent="0.2">
      <c r="A119" s="25">
        <v>2900</v>
      </c>
      <c r="B119" s="18" t="s">
        <v>278</v>
      </c>
      <c r="C119" s="19">
        <f>+C120+C122+C124+C128+C130+C132+C134+C126</f>
        <v>5936700</v>
      </c>
      <c r="D119" s="19">
        <f>+D120+D122+D124+D128+D130+D132+D134+D126</f>
        <v>0</v>
      </c>
      <c r="E119" s="19">
        <f>+E120+E122+E124+E128+E130+E132+E134+E126</f>
        <v>0</v>
      </c>
      <c r="F119" s="19">
        <f t="shared" ref="F119:J119" si="50">+F120+F122+F124+F128+F130+F132+F134+F126</f>
        <v>0</v>
      </c>
      <c r="G119" s="19">
        <f t="shared" si="50"/>
        <v>0</v>
      </c>
      <c r="H119" s="19">
        <f t="shared" si="50"/>
        <v>0</v>
      </c>
      <c r="I119" s="19">
        <f t="shared" si="50"/>
        <v>0</v>
      </c>
      <c r="J119" s="19">
        <f t="shared" si="50"/>
        <v>5936700</v>
      </c>
    </row>
    <row r="120" spans="1:10" ht="17.100000000000001" customHeight="1" x14ac:dyDescent="0.25">
      <c r="A120" s="26" t="s">
        <v>153</v>
      </c>
      <c r="B120" s="20" t="s">
        <v>279</v>
      </c>
      <c r="C120" s="21">
        <f t="shared" ref="C120:J120" si="51">+C121</f>
        <v>700000</v>
      </c>
      <c r="D120" s="21">
        <f t="shared" si="51"/>
        <v>0</v>
      </c>
      <c r="E120" s="21">
        <f t="shared" si="51"/>
        <v>0</v>
      </c>
      <c r="F120" s="21">
        <f t="shared" si="51"/>
        <v>0</v>
      </c>
      <c r="G120" s="21">
        <f t="shared" si="51"/>
        <v>0</v>
      </c>
      <c r="H120" s="21">
        <f t="shared" si="51"/>
        <v>0</v>
      </c>
      <c r="I120" s="21">
        <f t="shared" si="51"/>
        <v>0</v>
      </c>
      <c r="J120" s="21">
        <f t="shared" si="51"/>
        <v>700000</v>
      </c>
    </row>
    <row r="121" spans="1:10" ht="17.100000000000001" customHeight="1" x14ac:dyDescent="0.25">
      <c r="A121" s="27" t="s">
        <v>32</v>
      </c>
      <c r="B121" s="20" t="s">
        <v>279</v>
      </c>
      <c r="C121" s="21">
        <f>+SUM(D121:J121)</f>
        <v>700000</v>
      </c>
      <c r="D121" s="21">
        <f>+SUMIF('TOTAL RECURSOS 2017'!$P:$P,CONCATENATE("O001",$A121,1,$F$8),'TOTAL RECURSOS 2017'!$N:$N)</f>
        <v>0</v>
      </c>
      <c r="E121" s="21">
        <f>+SUMIF('TOTAL RECURSOS 2017'!$P:$P,CONCATENATE("M001",$A121,1,$F$8),'TOTAL RECURSOS 2017'!$N:$N)</f>
        <v>0</v>
      </c>
      <c r="F121" s="21">
        <f>+SUMIF('TOTAL RECURSOS 2017'!$P:$P,CONCATENATE("E006",$A121,1,$F$8),'TOTAL RECURSOS 2017'!$N:$N)</f>
        <v>0</v>
      </c>
      <c r="G121" s="21">
        <f>+SUMIF('TOTAL RECURSOS 2017'!$P:$P,CONCATENATE("K024",$A121,1,$G$8),'TOTAL RECURSOS 2017'!$N:$N)</f>
        <v>0</v>
      </c>
      <c r="H121" s="21">
        <f>+SUMIF('TOTAL RECURSOS 2017'!$P:$P,CONCATENATE("O001",$A121,4,$F$8),'TOTAL RECURSOS 2017'!$N:$N)</f>
        <v>0</v>
      </c>
      <c r="I121" s="21">
        <f>+SUMIF('TOTAL RECURSOS 2017'!$P:$P,CONCATENATE("M001",$A121,4,$F$8),'TOTAL RECURSOS 2017'!$N:$N)</f>
        <v>0</v>
      </c>
      <c r="J121" s="21">
        <f>+SUMIF('TOTAL RECURSOS 2017'!$P:$P,CONCATENATE("E006",$A121,4,$F$8),'TOTAL RECURSOS 2017'!$N:$N)</f>
        <v>700000</v>
      </c>
    </row>
    <row r="122" spans="1:10" ht="17.100000000000001" customHeight="1" x14ac:dyDescent="0.25">
      <c r="A122" s="26" t="s">
        <v>154</v>
      </c>
      <c r="B122" s="20" t="s">
        <v>280</v>
      </c>
      <c r="C122" s="21">
        <f t="shared" ref="C122:J122" si="52">+C123</f>
        <v>38800</v>
      </c>
      <c r="D122" s="21">
        <f t="shared" si="52"/>
        <v>0</v>
      </c>
      <c r="E122" s="21">
        <f t="shared" si="52"/>
        <v>0</v>
      </c>
      <c r="F122" s="21">
        <f t="shared" si="52"/>
        <v>0</v>
      </c>
      <c r="G122" s="21">
        <f t="shared" si="52"/>
        <v>0</v>
      </c>
      <c r="H122" s="21">
        <f t="shared" si="52"/>
        <v>0</v>
      </c>
      <c r="I122" s="21">
        <f t="shared" si="52"/>
        <v>0</v>
      </c>
      <c r="J122" s="21">
        <f t="shared" si="52"/>
        <v>38800</v>
      </c>
    </row>
    <row r="123" spans="1:10" ht="17.100000000000001" customHeight="1" x14ac:dyDescent="0.25">
      <c r="A123" s="27" t="s">
        <v>33</v>
      </c>
      <c r="B123" s="20" t="s">
        <v>280</v>
      </c>
      <c r="C123" s="21">
        <f>+SUM(D123:J123)</f>
        <v>38800</v>
      </c>
      <c r="D123" s="21">
        <f>+SUMIF('TOTAL RECURSOS 2017'!$P:$P,CONCATENATE("O001",$A123,1,$F$8),'TOTAL RECURSOS 2017'!$N:$N)</f>
        <v>0</v>
      </c>
      <c r="E123" s="21">
        <f>+SUMIF('TOTAL RECURSOS 2017'!$P:$P,CONCATENATE("M001",$A123,1,$F$8),'TOTAL RECURSOS 2017'!$N:$N)</f>
        <v>0</v>
      </c>
      <c r="F123" s="21">
        <f>+SUMIF('TOTAL RECURSOS 2017'!$P:$P,CONCATENATE("E006",$A123,1,$F$8),'TOTAL RECURSOS 2017'!$N:$N)</f>
        <v>0</v>
      </c>
      <c r="G123" s="21">
        <f>+SUMIF('TOTAL RECURSOS 2017'!$P:$P,CONCATENATE("K024",$A123,1,$G$8),'TOTAL RECURSOS 2017'!$N:$N)</f>
        <v>0</v>
      </c>
      <c r="H123" s="21">
        <f>+SUMIF('TOTAL RECURSOS 2017'!$P:$P,CONCATENATE("O001",$A123,4,$F$8),'TOTAL RECURSOS 2017'!$N:$N)</f>
        <v>0</v>
      </c>
      <c r="I123" s="21">
        <f>+SUMIF('TOTAL RECURSOS 2017'!$P:$P,CONCATENATE("M001",$A123,4,$F$8),'TOTAL RECURSOS 2017'!$N:$N)</f>
        <v>0</v>
      </c>
      <c r="J123" s="21">
        <f>+SUMIF('TOTAL RECURSOS 2017'!$P:$P,CONCATENATE("E006",$A123,4,$F$8),'TOTAL RECURSOS 2017'!$N:$N)</f>
        <v>38800</v>
      </c>
    </row>
    <row r="124" spans="1:10" ht="17.100000000000001" customHeight="1" x14ac:dyDescent="0.25">
      <c r="A124" s="26">
        <v>293</v>
      </c>
      <c r="B124" s="20" t="s">
        <v>459</v>
      </c>
      <c r="C124" s="21">
        <f t="shared" ref="C124:J126" si="53">+C125</f>
        <v>1500</v>
      </c>
      <c r="D124" s="21">
        <f t="shared" si="53"/>
        <v>0</v>
      </c>
      <c r="E124" s="21">
        <f t="shared" si="53"/>
        <v>0</v>
      </c>
      <c r="F124" s="21">
        <f t="shared" si="53"/>
        <v>0</v>
      </c>
      <c r="G124" s="21">
        <f t="shared" si="53"/>
        <v>0</v>
      </c>
      <c r="H124" s="21">
        <f t="shared" si="53"/>
        <v>0</v>
      </c>
      <c r="I124" s="21">
        <f t="shared" si="53"/>
        <v>0</v>
      </c>
      <c r="J124" s="21">
        <f t="shared" si="53"/>
        <v>1500</v>
      </c>
    </row>
    <row r="125" spans="1:10" ht="17.100000000000001" customHeight="1" x14ac:dyDescent="0.25">
      <c r="A125" s="27">
        <v>29301</v>
      </c>
      <c r="B125" s="20" t="s">
        <v>459</v>
      </c>
      <c r="C125" s="21">
        <f>+SUM(D125:J125)</f>
        <v>1500</v>
      </c>
      <c r="D125" s="21">
        <f>+SUMIF('TOTAL RECURSOS 2017'!$P:$P,CONCATENATE("O001",$A125,1,$F$8),'TOTAL RECURSOS 2017'!$N:$N)</f>
        <v>0</v>
      </c>
      <c r="E125" s="21">
        <f>+SUMIF('TOTAL RECURSOS 2017'!$P:$P,CONCATENATE("M001",$A125,1,$F$8),'TOTAL RECURSOS 2017'!$N:$N)</f>
        <v>0</v>
      </c>
      <c r="F125" s="21">
        <f>+SUMIF('TOTAL RECURSOS 2017'!$P:$P,CONCATENATE("E006",$A125,1,$F$8),'TOTAL RECURSOS 2017'!$N:$N)</f>
        <v>0</v>
      </c>
      <c r="G125" s="21">
        <f>+SUMIF('TOTAL RECURSOS 2017'!$P:$P,CONCATENATE("K024",$A125,1,$G$8),'TOTAL RECURSOS 2017'!$N:$N)</f>
        <v>0</v>
      </c>
      <c r="H125" s="21">
        <f>+SUMIF('TOTAL RECURSOS 2017'!$P:$P,CONCATENATE("O001",$A125,4,$F$8),'TOTAL RECURSOS 2017'!$N:$N)</f>
        <v>0</v>
      </c>
      <c r="I125" s="21">
        <f>+SUMIF('TOTAL RECURSOS 2017'!$P:$P,CONCATENATE("M001",$A125,4,$F$8),'TOTAL RECURSOS 2017'!$N:$N)</f>
        <v>0</v>
      </c>
      <c r="J125" s="21">
        <f>+SUMIF('TOTAL RECURSOS 2017'!$P:$P,CONCATENATE("E006",$A125,4,$F$8),'TOTAL RECURSOS 2017'!$N:$N)</f>
        <v>1500</v>
      </c>
    </row>
    <row r="126" spans="1:10" ht="17.100000000000001" customHeight="1" x14ac:dyDescent="0.25">
      <c r="A126" s="26" t="s">
        <v>155</v>
      </c>
      <c r="B126" s="20" t="s">
        <v>281</v>
      </c>
      <c r="C126" s="21">
        <f t="shared" si="53"/>
        <v>670700</v>
      </c>
      <c r="D126" s="21">
        <f t="shared" si="53"/>
        <v>0</v>
      </c>
      <c r="E126" s="21">
        <f t="shared" si="53"/>
        <v>0</v>
      </c>
      <c r="F126" s="21">
        <f t="shared" si="53"/>
        <v>0</v>
      </c>
      <c r="G126" s="21">
        <f t="shared" si="53"/>
        <v>0</v>
      </c>
      <c r="H126" s="21">
        <f t="shared" si="53"/>
        <v>0</v>
      </c>
      <c r="I126" s="21">
        <f t="shared" si="53"/>
        <v>0</v>
      </c>
      <c r="J126" s="21">
        <f t="shared" si="53"/>
        <v>670700</v>
      </c>
    </row>
    <row r="127" spans="1:10" ht="17.100000000000001" customHeight="1" x14ac:dyDescent="0.25">
      <c r="A127" s="27" t="s">
        <v>34</v>
      </c>
      <c r="B127" s="20" t="s">
        <v>282</v>
      </c>
      <c r="C127" s="21">
        <f>+SUM(D127:J127)</f>
        <v>670700</v>
      </c>
      <c r="D127" s="21">
        <f>+SUMIF('TOTAL RECURSOS 2017'!$P:$P,CONCATENATE("O001",$A127,1,$F$8),'TOTAL RECURSOS 2017'!$N:$N)</f>
        <v>0</v>
      </c>
      <c r="E127" s="21">
        <f>+SUMIF('TOTAL RECURSOS 2017'!$P:$P,CONCATENATE("M001",$A127,1,$F$8),'TOTAL RECURSOS 2017'!$N:$N)</f>
        <v>0</v>
      </c>
      <c r="F127" s="21">
        <f>+SUMIF('TOTAL RECURSOS 2017'!$P:$P,CONCATENATE("E006",$A127,1,$F$8),'TOTAL RECURSOS 2017'!$N:$N)</f>
        <v>0</v>
      </c>
      <c r="G127" s="21">
        <f>+SUMIF('TOTAL RECURSOS 2017'!$P:$P,CONCATENATE("K024",$A127,1,$G$8),'TOTAL RECURSOS 2017'!$N:$N)</f>
        <v>0</v>
      </c>
      <c r="H127" s="21">
        <f>+SUMIF('TOTAL RECURSOS 2017'!$P:$P,CONCATENATE("O001",$A127,4,$F$8),'TOTAL RECURSOS 2017'!$N:$N)</f>
        <v>0</v>
      </c>
      <c r="I127" s="21">
        <f>+SUMIF('TOTAL RECURSOS 2017'!$P:$P,CONCATENATE("M001",$A127,4,$F$8),'TOTAL RECURSOS 2017'!$N:$N)</f>
        <v>0</v>
      </c>
      <c r="J127" s="21">
        <f>+SUMIF('TOTAL RECURSOS 2017'!$P:$P,CONCATENATE("E006",$A127,4,$F$8),'TOTAL RECURSOS 2017'!$N:$N)</f>
        <v>670700</v>
      </c>
    </row>
    <row r="128" spans="1:10" ht="17.100000000000001" customHeight="1" x14ac:dyDescent="0.25">
      <c r="A128" s="26" t="s">
        <v>156</v>
      </c>
      <c r="B128" s="20" t="s">
        <v>283</v>
      </c>
      <c r="C128" s="21">
        <f t="shared" ref="C128:J128" si="54">+C129</f>
        <v>1580000</v>
      </c>
      <c r="D128" s="21">
        <f t="shared" si="54"/>
        <v>0</v>
      </c>
      <c r="E128" s="21">
        <f t="shared" si="54"/>
        <v>0</v>
      </c>
      <c r="F128" s="21">
        <f t="shared" si="54"/>
        <v>0</v>
      </c>
      <c r="G128" s="21">
        <f t="shared" si="54"/>
        <v>0</v>
      </c>
      <c r="H128" s="21">
        <f t="shared" si="54"/>
        <v>0</v>
      </c>
      <c r="I128" s="21">
        <f t="shared" si="54"/>
        <v>0</v>
      </c>
      <c r="J128" s="21">
        <f t="shared" si="54"/>
        <v>1580000</v>
      </c>
    </row>
    <row r="129" spans="1:10" ht="17.100000000000001" customHeight="1" x14ac:dyDescent="0.25">
      <c r="A129" s="27" t="s">
        <v>35</v>
      </c>
      <c r="B129" s="20" t="s">
        <v>283</v>
      </c>
      <c r="C129" s="21">
        <f>+SUM(D129:J129)</f>
        <v>1580000</v>
      </c>
      <c r="D129" s="21">
        <f>+SUMIF('TOTAL RECURSOS 2017'!$P:$P,CONCATENATE("O001",$A129,1,$F$8),'TOTAL RECURSOS 2017'!$N:$N)</f>
        <v>0</v>
      </c>
      <c r="E129" s="21">
        <f>+SUMIF('TOTAL RECURSOS 2017'!$P:$P,CONCATENATE("M001",$A129,1,$F$8),'TOTAL RECURSOS 2017'!$N:$N)</f>
        <v>0</v>
      </c>
      <c r="F129" s="21">
        <f>+SUMIF('TOTAL RECURSOS 2017'!$P:$P,CONCATENATE("E006",$A129,1,$F$8),'TOTAL RECURSOS 2017'!$N:$N)</f>
        <v>0</v>
      </c>
      <c r="G129" s="21">
        <f>+SUMIF('TOTAL RECURSOS 2017'!$P:$P,CONCATENATE("K024",$A129,1,$G$8),'TOTAL RECURSOS 2017'!$N:$N)</f>
        <v>0</v>
      </c>
      <c r="H129" s="21">
        <f>+SUMIF('TOTAL RECURSOS 2017'!$P:$P,CONCATENATE("O001",$A129,4,$F$8),'TOTAL RECURSOS 2017'!$N:$N)</f>
        <v>0</v>
      </c>
      <c r="I129" s="21">
        <f>+SUMIF('TOTAL RECURSOS 2017'!$P:$P,CONCATENATE("M001",$A129,4,$F$8),'TOTAL RECURSOS 2017'!$N:$N)</f>
        <v>0</v>
      </c>
      <c r="J129" s="21">
        <f>+SUMIF('TOTAL RECURSOS 2017'!$P:$P,CONCATENATE("E006",$A129,4,$F$8),'TOTAL RECURSOS 2017'!$N:$N)</f>
        <v>1580000</v>
      </c>
    </row>
    <row r="130" spans="1:10" ht="17.100000000000001" customHeight="1" x14ac:dyDescent="0.25">
      <c r="A130" s="26" t="s">
        <v>157</v>
      </c>
      <c r="B130" s="20" t="s">
        <v>284</v>
      </c>
      <c r="C130" s="21">
        <f t="shared" ref="C130:J130" si="55">+C131</f>
        <v>1313700</v>
      </c>
      <c r="D130" s="21">
        <f t="shared" si="55"/>
        <v>0</v>
      </c>
      <c r="E130" s="21">
        <f t="shared" si="55"/>
        <v>0</v>
      </c>
      <c r="F130" s="21">
        <f t="shared" si="55"/>
        <v>0</v>
      </c>
      <c r="G130" s="21">
        <f t="shared" si="55"/>
        <v>0</v>
      </c>
      <c r="H130" s="21">
        <f t="shared" si="55"/>
        <v>0</v>
      </c>
      <c r="I130" s="21">
        <f t="shared" si="55"/>
        <v>0</v>
      </c>
      <c r="J130" s="21">
        <f t="shared" si="55"/>
        <v>1313700</v>
      </c>
    </row>
    <row r="131" spans="1:10" ht="17.100000000000001" customHeight="1" x14ac:dyDescent="0.25">
      <c r="A131" s="27" t="s">
        <v>89</v>
      </c>
      <c r="B131" s="20" t="s">
        <v>284</v>
      </c>
      <c r="C131" s="21">
        <f>+SUM(D131:J131)</f>
        <v>1313700</v>
      </c>
      <c r="D131" s="21">
        <f>+SUMIF('TOTAL RECURSOS 2017'!$P:$P,CONCATENATE("O001",$A131,1,$F$8),'TOTAL RECURSOS 2017'!$N:$N)</f>
        <v>0</v>
      </c>
      <c r="E131" s="21">
        <f>+SUMIF('TOTAL RECURSOS 2017'!$P:$P,CONCATENATE("M001",$A131,1,$F$8),'TOTAL RECURSOS 2017'!$N:$N)</f>
        <v>0</v>
      </c>
      <c r="F131" s="21">
        <f>+SUMIF('TOTAL RECURSOS 2017'!$P:$P,CONCATENATE("E006",$A131,1,$F$8),'TOTAL RECURSOS 2017'!$N:$N)</f>
        <v>0</v>
      </c>
      <c r="G131" s="21">
        <f>+SUMIF('TOTAL RECURSOS 2017'!$P:$P,CONCATENATE("K024",$A131,1,$G$8),'TOTAL RECURSOS 2017'!$N:$N)</f>
        <v>0</v>
      </c>
      <c r="H131" s="21">
        <f>+SUMIF('TOTAL RECURSOS 2017'!$P:$P,CONCATENATE("O001",$A131,4,$F$8),'TOTAL RECURSOS 2017'!$N:$N)</f>
        <v>0</v>
      </c>
      <c r="I131" s="21">
        <f>+SUMIF('TOTAL RECURSOS 2017'!$P:$P,CONCATENATE("M001",$A131,4,$F$8),'TOTAL RECURSOS 2017'!$N:$N)</f>
        <v>0</v>
      </c>
      <c r="J131" s="21">
        <f>+SUMIF('TOTAL RECURSOS 2017'!$P:$P,CONCATENATE("E006",$A131,4,$F$8),'TOTAL RECURSOS 2017'!$N:$N)</f>
        <v>1313700</v>
      </c>
    </row>
    <row r="132" spans="1:10" ht="17.100000000000001" customHeight="1" x14ac:dyDescent="0.25">
      <c r="A132" s="26" t="s">
        <v>158</v>
      </c>
      <c r="B132" s="20" t="s">
        <v>285</v>
      </c>
      <c r="C132" s="21">
        <f t="shared" ref="C132:J132" si="56">+C133</f>
        <v>1012000</v>
      </c>
      <c r="D132" s="21">
        <f t="shared" si="56"/>
        <v>0</v>
      </c>
      <c r="E132" s="21">
        <f t="shared" si="56"/>
        <v>0</v>
      </c>
      <c r="F132" s="21">
        <f t="shared" si="56"/>
        <v>0</v>
      </c>
      <c r="G132" s="21">
        <f t="shared" si="56"/>
        <v>0</v>
      </c>
      <c r="H132" s="21">
        <f t="shared" si="56"/>
        <v>0</v>
      </c>
      <c r="I132" s="21">
        <f t="shared" si="56"/>
        <v>0</v>
      </c>
      <c r="J132" s="21">
        <f t="shared" si="56"/>
        <v>1012000</v>
      </c>
    </row>
    <row r="133" spans="1:10" ht="17.100000000000001" customHeight="1" x14ac:dyDescent="0.25">
      <c r="A133" s="27" t="s">
        <v>36</v>
      </c>
      <c r="B133" s="20" t="s">
        <v>285</v>
      </c>
      <c r="C133" s="21">
        <f>+SUM(D133:J133)</f>
        <v>1012000</v>
      </c>
      <c r="D133" s="21">
        <f>+SUMIF('TOTAL RECURSOS 2017'!$P:$P,CONCATENATE("O001",$A133,1,$F$8),'TOTAL RECURSOS 2017'!$N:$N)</f>
        <v>0</v>
      </c>
      <c r="E133" s="21">
        <f>+SUMIF('TOTAL RECURSOS 2017'!$P:$P,CONCATENATE("M001",$A133,1,$F$8),'TOTAL RECURSOS 2017'!$N:$N)</f>
        <v>0</v>
      </c>
      <c r="F133" s="21">
        <f>+SUMIF('TOTAL RECURSOS 2017'!$P:$P,CONCATENATE("E006",$A133,1,$F$8),'TOTAL RECURSOS 2017'!$N:$N)</f>
        <v>0</v>
      </c>
      <c r="G133" s="21">
        <f>+SUMIF('TOTAL RECURSOS 2017'!$P:$P,CONCATENATE("K024",$A133,1,$G$8),'TOTAL RECURSOS 2017'!$N:$N)</f>
        <v>0</v>
      </c>
      <c r="H133" s="21">
        <f>+SUMIF('TOTAL RECURSOS 2017'!$P:$P,CONCATENATE("O001",$A133,4,$F$8),'TOTAL RECURSOS 2017'!$N:$N)</f>
        <v>0</v>
      </c>
      <c r="I133" s="21">
        <f>+SUMIF('TOTAL RECURSOS 2017'!$P:$P,CONCATENATE("M001",$A133,4,$F$8),'TOTAL RECURSOS 2017'!$N:$N)</f>
        <v>0</v>
      </c>
      <c r="J133" s="21">
        <f>+SUMIF('TOTAL RECURSOS 2017'!$P:$P,CONCATENATE("E006",$A133,4,$F$8),'TOTAL RECURSOS 2017'!$N:$N)</f>
        <v>1012000</v>
      </c>
    </row>
    <row r="134" spans="1:10" ht="17.100000000000001" customHeight="1" x14ac:dyDescent="0.25">
      <c r="A134" s="26" t="s">
        <v>159</v>
      </c>
      <c r="B134" s="20" t="s">
        <v>286</v>
      </c>
      <c r="C134" s="21">
        <f t="shared" ref="C134:J134" si="57">+C135</f>
        <v>620000</v>
      </c>
      <c r="D134" s="21">
        <f t="shared" si="57"/>
        <v>0</v>
      </c>
      <c r="E134" s="21">
        <f t="shared" si="57"/>
        <v>0</v>
      </c>
      <c r="F134" s="21">
        <f t="shared" si="57"/>
        <v>0</v>
      </c>
      <c r="G134" s="21">
        <f t="shared" si="57"/>
        <v>0</v>
      </c>
      <c r="H134" s="21">
        <f t="shared" si="57"/>
        <v>0</v>
      </c>
      <c r="I134" s="21">
        <f t="shared" si="57"/>
        <v>0</v>
      </c>
      <c r="J134" s="21">
        <f t="shared" si="57"/>
        <v>620000</v>
      </c>
    </row>
    <row r="135" spans="1:10" ht="17.100000000000001" customHeight="1" x14ac:dyDescent="0.25">
      <c r="A135" s="27" t="s">
        <v>90</v>
      </c>
      <c r="B135" s="20" t="s">
        <v>286</v>
      </c>
      <c r="C135" s="21">
        <f>+SUM(D135:J135)</f>
        <v>620000</v>
      </c>
      <c r="D135" s="21">
        <f>+SUMIF('TOTAL RECURSOS 2017'!$P:$P,CONCATENATE("O001",$A135,1,$F$8),'TOTAL RECURSOS 2017'!$N:$N)</f>
        <v>0</v>
      </c>
      <c r="E135" s="21">
        <f>+SUMIF('TOTAL RECURSOS 2017'!$P:$P,CONCATENATE("M001",$A135,1,$F$8),'TOTAL RECURSOS 2017'!$N:$N)</f>
        <v>0</v>
      </c>
      <c r="F135" s="21">
        <f>+SUMIF('TOTAL RECURSOS 2017'!$P:$P,CONCATENATE("E006",$A135,1,$F$8),'TOTAL RECURSOS 2017'!$N:$N)</f>
        <v>0</v>
      </c>
      <c r="G135" s="21">
        <f>+SUMIF('TOTAL RECURSOS 2017'!$P:$P,CONCATENATE("K024",$A135,1,$G$8),'TOTAL RECURSOS 2017'!$N:$N)</f>
        <v>0</v>
      </c>
      <c r="H135" s="21">
        <f>+SUMIF('TOTAL RECURSOS 2017'!$P:$P,CONCATENATE("O001",$A135,4,$F$8),'TOTAL RECURSOS 2017'!$N:$N)</f>
        <v>0</v>
      </c>
      <c r="I135" s="21">
        <f>+SUMIF('TOTAL RECURSOS 2017'!$P:$P,CONCATENATE("M001",$A135,4,$F$8),'TOTAL RECURSOS 2017'!$N:$N)</f>
        <v>0</v>
      </c>
      <c r="J135" s="21">
        <f>+SUMIF('TOTAL RECURSOS 2017'!$P:$P,CONCATENATE("E006",$A135,4,$F$8),'TOTAL RECURSOS 2017'!$N:$N)</f>
        <v>620000</v>
      </c>
    </row>
    <row r="136" spans="1:10" s="9" customFormat="1" ht="17.100000000000001" customHeight="1" x14ac:dyDescent="0.2">
      <c r="A136" s="22">
        <v>3000</v>
      </c>
      <c r="B136" s="23" t="s">
        <v>287</v>
      </c>
      <c r="C136" s="17">
        <f t="shared" ref="C136:J136" si="58">+C137+C156+C168+C190+C199+C217+C231+C238</f>
        <v>91453212</v>
      </c>
      <c r="D136" s="17">
        <f t="shared" si="58"/>
        <v>265889</v>
      </c>
      <c r="E136" s="17">
        <f t="shared" si="58"/>
        <v>473352</v>
      </c>
      <c r="F136" s="17">
        <f t="shared" si="58"/>
        <v>53513001</v>
      </c>
      <c r="G136" s="17">
        <f t="shared" si="58"/>
        <v>0</v>
      </c>
      <c r="H136" s="17">
        <f t="shared" si="58"/>
        <v>99244</v>
      </c>
      <c r="I136" s="17">
        <f t="shared" si="58"/>
        <v>954701</v>
      </c>
      <c r="J136" s="17">
        <f t="shared" si="58"/>
        <v>36147025</v>
      </c>
    </row>
    <row r="137" spans="1:10" s="9" customFormat="1" ht="17.100000000000001" customHeight="1" x14ac:dyDescent="0.2">
      <c r="A137" s="25">
        <v>3100</v>
      </c>
      <c r="B137" s="18" t="s">
        <v>288</v>
      </c>
      <c r="C137" s="19">
        <f t="shared" ref="C137:J137" si="59">+C138+C140+C142+C144+C146+C150+C152+C154</f>
        <v>23025000</v>
      </c>
      <c r="D137" s="19">
        <f t="shared" si="59"/>
        <v>0</v>
      </c>
      <c r="E137" s="19">
        <f t="shared" si="59"/>
        <v>0</v>
      </c>
      <c r="F137" s="19">
        <f t="shared" si="59"/>
        <v>20920000</v>
      </c>
      <c r="G137" s="19">
        <f t="shared" si="59"/>
        <v>0</v>
      </c>
      <c r="H137" s="19">
        <f t="shared" si="59"/>
        <v>24446</v>
      </c>
      <c r="I137" s="19">
        <f t="shared" si="59"/>
        <v>68482</v>
      </c>
      <c r="J137" s="19">
        <f t="shared" si="59"/>
        <v>2012072</v>
      </c>
    </row>
    <row r="138" spans="1:10" ht="17.100000000000001" customHeight="1" x14ac:dyDescent="0.25">
      <c r="A138" s="26" t="s">
        <v>160</v>
      </c>
      <c r="B138" s="20" t="s">
        <v>289</v>
      </c>
      <c r="C138" s="21">
        <f t="shared" ref="C138:J138" si="60">+C139</f>
        <v>13000000</v>
      </c>
      <c r="D138" s="21">
        <f t="shared" si="60"/>
        <v>0</v>
      </c>
      <c r="E138" s="21">
        <f t="shared" si="60"/>
        <v>0</v>
      </c>
      <c r="F138" s="21">
        <f t="shared" si="60"/>
        <v>13000000</v>
      </c>
      <c r="G138" s="21">
        <f t="shared" si="60"/>
        <v>0</v>
      </c>
      <c r="H138" s="21">
        <f t="shared" si="60"/>
        <v>0</v>
      </c>
      <c r="I138" s="21">
        <f t="shared" si="60"/>
        <v>0</v>
      </c>
      <c r="J138" s="21">
        <f t="shared" si="60"/>
        <v>0</v>
      </c>
    </row>
    <row r="139" spans="1:10" ht="17.100000000000001" customHeight="1" x14ac:dyDescent="0.25">
      <c r="A139" s="27" t="s">
        <v>18</v>
      </c>
      <c r="B139" s="20" t="s">
        <v>290</v>
      </c>
      <c r="C139" s="21">
        <f>+SUM(D139:J139)</f>
        <v>13000000</v>
      </c>
      <c r="D139" s="21">
        <f>+SUMIF('TOTAL RECURSOS 2017'!$P:$P,CONCATENATE("O001",$A139,1,$F$8),'TOTAL RECURSOS 2017'!$N:$N)</f>
        <v>0</v>
      </c>
      <c r="E139" s="21">
        <f>+SUMIF('TOTAL RECURSOS 2017'!$P:$P,CONCATENATE("M001",$A139,1,$F$8),'TOTAL RECURSOS 2017'!$N:$N)</f>
        <v>0</v>
      </c>
      <c r="F139" s="21">
        <f>+SUMIF('TOTAL RECURSOS 2017'!$P:$P,CONCATENATE("E006",$A139,1,$F$8),'TOTAL RECURSOS 2017'!$N:$N)</f>
        <v>13000000</v>
      </c>
      <c r="G139" s="21">
        <f>+SUMIF('TOTAL RECURSOS 2017'!$P:$P,CONCATENATE("K024",$A139,1,$G$8),'TOTAL RECURSOS 2017'!$N:$N)</f>
        <v>0</v>
      </c>
      <c r="H139" s="21">
        <f>+SUMIF('TOTAL RECURSOS 2017'!$P:$P,CONCATENATE("O001",$A139,4,$F$8),'TOTAL RECURSOS 2017'!$N:$N)</f>
        <v>0</v>
      </c>
      <c r="I139" s="21">
        <f>+SUMIF('TOTAL RECURSOS 2017'!$P:$P,CONCATENATE("M001",$A139,4,$F$8),'TOTAL RECURSOS 2017'!$N:$N)</f>
        <v>0</v>
      </c>
      <c r="J139" s="21">
        <f>+SUMIF('TOTAL RECURSOS 2017'!$P:$P,CONCATENATE("E006",$A139,4,$F$8),'TOTAL RECURSOS 2017'!$N:$N)</f>
        <v>0</v>
      </c>
    </row>
    <row r="140" spans="1:10" ht="17.100000000000001" customHeight="1" x14ac:dyDescent="0.25">
      <c r="A140" s="26" t="s">
        <v>161</v>
      </c>
      <c r="B140" s="20" t="s">
        <v>291</v>
      </c>
      <c r="C140" s="21">
        <f t="shared" ref="C140:J140" si="61">+C141</f>
        <v>7500000</v>
      </c>
      <c r="D140" s="21">
        <f t="shared" si="61"/>
        <v>0</v>
      </c>
      <c r="E140" s="21">
        <f t="shared" si="61"/>
        <v>0</v>
      </c>
      <c r="F140" s="21">
        <f t="shared" si="61"/>
        <v>7500000</v>
      </c>
      <c r="G140" s="21">
        <f t="shared" si="61"/>
        <v>0</v>
      </c>
      <c r="H140" s="21">
        <f t="shared" si="61"/>
        <v>0</v>
      </c>
      <c r="I140" s="21">
        <f t="shared" si="61"/>
        <v>0</v>
      </c>
      <c r="J140" s="21">
        <f t="shared" si="61"/>
        <v>0</v>
      </c>
    </row>
    <row r="141" spans="1:10" ht="17.100000000000001" customHeight="1" x14ac:dyDescent="0.25">
      <c r="A141" s="27" t="s">
        <v>19</v>
      </c>
      <c r="B141" s="20" t="s">
        <v>292</v>
      </c>
      <c r="C141" s="21">
        <f>+SUM(D141:J141)</f>
        <v>7500000</v>
      </c>
      <c r="D141" s="21">
        <f>+SUMIF('TOTAL RECURSOS 2017'!$P:$P,CONCATENATE("O001",$A141,1,$F$8),'TOTAL RECURSOS 2017'!$N:$N)</f>
        <v>0</v>
      </c>
      <c r="E141" s="21">
        <f>+SUMIF('TOTAL RECURSOS 2017'!$P:$P,CONCATENATE("M001",$A141,1,$F$8),'TOTAL RECURSOS 2017'!$N:$N)</f>
        <v>0</v>
      </c>
      <c r="F141" s="21">
        <f>+SUMIF('TOTAL RECURSOS 2017'!$P:$P,CONCATENATE("E006",$A141,1,$F$8),'TOTAL RECURSOS 2017'!$N:$N)</f>
        <v>7500000</v>
      </c>
      <c r="G141" s="21">
        <f>+SUMIF('TOTAL RECURSOS 2017'!$P:$P,CONCATENATE("K024",$A141,1,$G$8),'TOTAL RECURSOS 2017'!$N:$N)</f>
        <v>0</v>
      </c>
      <c r="H141" s="21">
        <f>+SUMIF('TOTAL RECURSOS 2017'!$P:$P,CONCATENATE("O001",$A141,4,$F$8),'TOTAL RECURSOS 2017'!$N:$N)</f>
        <v>0</v>
      </c>
      <c r="I141" s="21">
        <f>+SUMIF('TOTAL RECURSOS 2017'!$P:$P,CONCATENATE("M001",$A141,4,$F$8),'TOTAL RECURSOS 2017'!$N:$N)</f>
        <v>0</v>
      </c>
      <c r="J141" s="21">
        <f>+SUMIF('TOTAL RECURSOS 2017'!$P:$P,CONCATENATE("E006",$A141,4,$F$8),'TOTAL RECURSOS 2017'!$N:$N)</f>
        <v>0</v>
      </c>
    </row>
    <row r="142" spans="1:10" ht="17.100000000000001" customHeight="1" x14ac:dyDescent="0.25">
      <c r="A142" s="26" t="s">
        <v>162</v>
      </c>
      <c r="B142" s="20" t="s">
        <v>293</v>
      </c>
      <c r="C142" s="21">
        <f t="shared" ref="C142:J142" si="62">+C143</f>
        <v>1500000</v>
      </c>
      <c r="D142" s="21">
        <f t="shared" si="62"/>
        <v>0</v>
      </c>
      <c r="E142" s="21">
        <f t="shared" si="62"/>
        <v>0</v>
      </c>
      <c r="F142" s="21">
        <f t="shared" si="62"/>
        <v>0</v>
      </c>
      <c r="G142" s="21">
        <f t="shared" si="62"/>
        <v>0</v>
      </c>
      <c r="H142" s="21">
        <f t="shared" si="62"/>
        <v>1000</v>
      </c>
      <c r="I142" s="21">
        <f t="shared" si="62"/>
        <v>6000</v>
      </c>
      <c r="J142" s="21">
        <f t="shared" si="62"/>
        <v>1493000</v>
      </c>
    </row>
    <row r="143" spans="1:10" ht="17.100000000000001" customHeight="1" x14ac:dyDescent="0.25">
      <c r="A143" s="27" t="s">
        <v>37</v>
      </c>
      <c r="B143" s="20" t="s">
        <v>294</v>
      </c>
      <c r="C143" s="21">
        <f>+SUM(D143:J143)</f>
        <v>1500000</v>
      </c>
      <c r="D143" s="21">
        <f>+SUMIF('TOTAL RECURSOS 2017'!$P:$P,CONCATENATE("O001",$A143,1,$F$8),'TOTAL RECURSOS 2017'!$N:$N)</f>
        <v>0</v>
      </c>
      <c r="E143" s="21">
        <f>+SUMIF('TOTAL RECURSOS 2017'!$P:$P,CONCATENATE("M001",$A143,1,$F$8),'TOTAL RECURSOS 2017'!$N:$N)</f>
        <v>0</v>
      </c>
      <c r="F143" s="21">
        <f>+SUMIF('TOTAL RECURSOS 2017'!$P:$P,CONCATENATE("E006",$A143,1,$F$8),'TOTAL RECURSOS 2017'!$N:$N)</f>
        <v>0</v>
      </c>
      <c r="G143" s="21">
        <f>+SUMIF('TOTAL RECURSOS 2017'!$P:$P,CONCATENATE("K024",$A143,1,$G$8),'TOTAL RECURSOS 2017'!$N:$N)</f>
        <v>0</v>
      </c>
      <c r="H143" s="21">
        <f>+SUMIF('TOTAL RECURSOS 2017'!$P:$P,CONCATENATE("O001",$A143,4,$F$8),'TOTAL RECURSOS 2017'!$N:$N)</f>
        <v>1000</v>
      </c>
      <c r="I143" s="21">
        <f>+SUMIF('TOTAL RECURSOS 2017'!$P:$P,CONCATENATE("M001",$A143,4,$F$8),'TOTAL RECURSOS 2017'!$N:$N)</f>
        <v>6000</v>
      </c>
      <c r="J143" s="21">
        <f>+SUMIF('TOTAL RECURSOS 2017'!$P:$P,CONCATENATE("E006",$A143,4,$F$8),'TOTAL RECURSOS 2017'!$N:$N)</f>
        <v>1493000</v>
      </c>
    </row>
    <row r="144" spans="1:10" ht="17.100000000000001" customHeight="1" x14ac:dyDescent="0.25">
      <c r="A144" s="26" t="s">
        <v>163</v>
      </c>
      <c r="B144" s="20" t="s">
        <v>295</v>
      </c>
      <c r="C144" s="21">
        <f t="shared" ref="C144:J144" si="63">+C145</f>
        <v>130000</v>
      </c>
      <c r="D144" s="21">
        <f t="shared" si="63"/>
        <v>0</v>
      </c>
      <c r="E144" s="21">
        <f t="shared" si="63"/>
        <v>0</v>
      </c>
      <c r="F144" s="21">
        <f t="shared" si="63"/>
        <v>0</v>
      </c>
      <c r="G144" s="21">
        <f t="shared" si="63"/>
        <v>0</v>
      </c>
      <c r="H144" s="21">
        <f t="shared" si="63"/>
        <v>7446</v>
      </c>
      <c r="I144" s="21">
        <f t="shared" si="63"/>
        <v>20456</v>
      </c>
      <c r="J144" s="21">
        <f t="shared" si="63"/>
        <v>102098</v>
      </c>
    </row>
    <row r="145" spans="1:10" ht="17.100000000000001" customHeight="1" x14ac:dyDescent="0.25">
      <c r="A145" s="27" t="s">
        <v>50</v>
      </c>
      <c r="B145" s="20" t="s">
        <v>296</v>
      </c>
      <c r="C145" s="21">
        <f>+SUM(D145:J145)</f>
        <v>130000</v>
      </c>
      <c r="D145" s="21">
        <f>+SUMIF('TOTAL RECURSOS 2017'!$P:$P,CONCATENATE("O001",$A145,1,$F$8),'TOTAL RECURSOS 2017'!$N:$N)</f>
        <v>0</v>
      </c>
      <c r="E145" s="21">
        <f>+SUMIF('TOTAL RECURSOS 2017'!$P:$P,CONCATENATE("M001",$A145,1,$F$8),'TOTAL RECURSOS 2017'!$N:$N)</f>
        <v>0</v>
      </c>
      <c r="F145" s="21">
        <f>+SUMIF('TOTAL RECURSOS 2017'!$P:$P,CONCATENATE("E006",$A145,1,$F$8),'TOTAL RECURSOS 2017'!$N:$N)</f>
        <v>0</v>
      </c>
      <c r="G145" s="21">
        <f>+SUMIF('TOTAL RECURSOS 2017'!$P:$P,CONCATENATE("K024",$A145,1,$G$8),'TOTAL RECURSOS 2017'!$N:$N)</f>
        <v>0</v>
      </c>
      <c r="H145" s="21">
        <f>+SUMIF('TOTAL RECURSOS 2017'!$P:$P,CONCATENATE("O001",$A145,4,$F$8),'TOTAL RECURSOS 2017'!$N:$N)</f>
        <v>7446</v>
      </c>
      <c r="I145" s="21">
        <f>+SUMIF('TOTAL RECURSOS 2017'!$P:$P,CONCATENATE("M001",$A145,4,$F$8),'TOTAL RECURSOS 2017'!$N:$N)</f>
        <v>20456</v>
      </c>
      <c r="J145" s="21">
        <f>+SUMIF('TOTAL RECURSOS 2017'!$P:$P,CONCATENATE("E006",$A145,4,$F$8),'TOTAL RECURSOS 2017'!$N:$N)</f>
        <v>102098</v>
      </c>
    </row>
    <row r="146" spans="1:10" ht="17.100000000000001" customHeight="1" x14ac:dyDescent="0.25">
      <c r="A146" s="26" t="s">
        <v>164</v>
      </c>
      <c r="B146" s="20" t="s">
        <v>297</v>
      </c>
      <c r="C146" s="21">
        <f t="shared" ref="C146:J146" si="64">+C147+C149</f>
        <v>745000</v>
      </c>
      <c r="D146" s="21">
        <f t="shared" si="64"/>
        <v>0</v>
      </c>
      <c r="E146" s="21">
        <f t="shared" si="64"/>
        <v>0</v>
      </c>
      <c r="F146" s="21">
        <f t="shared" si="64"/>
        <v>420000</v>
      </c>
      <c r="G146" s="21">
        <f t="shared" si="64"/>
        <v>0</v>
      </c>
      <c r="H146" s="21">
        <f t="shared" si="64"/>
        <v>15000</v>
      </c>
      <c r="I146" s="21">
        <f t="shared" si="64"/>
        <v>40026</v>
      </c>
      <c r="J146" s="21">
        <f t="shared" si="64"/>
        <v>269974</v>
      </c>
    </row>
    <row r="147" spans="1:10" ht="17.100000000000001" customHeight="1" x14ac:dyDescent="0.25">
      <c r="A147" s="27" t="s">
        <v>51</v>
      </c>
      <c r="B147" s="20" t="s">
        <v>298</v>
      </c>
      <c r="C147" s="21">
        <f>+SUM(D147:J147)</f>
        <v>325000</v>
      </c>
      <c r="D147" s="21">
        <f>+SUMIF('TOTAL RECURSOS 2017'!$P:$P,CONCATENATE("O001",$A147,1,$F$8),'TOTAL RECURSOS 2017'!$N:$N)</f>
        <v>0</v>
      </c>
      <c r="E147" s="21">
        <f>+SUMIF('TOTAL RECURSOS 2017'!$P:$P,CONCATENATE("M001",$A147,1,$F$8),'TOTAL RECURSOS 2017'!$N:$N)</f>
        <v>0</v>
      </c>
      <c r="F147" s="21">
        <f>+SUMIF('TOTAL RECURSOS 2017'!$P:$P,CONCATENATE("E006",$A147,1,$F$8),'TOTAL RECURSOS 2017'!$N:$N)</f>
        <v>0</v>
      </c>
      <c r="G147" s="21">
        <f>+SUMIF('TOTAL RECURSOS 2017'!$P:$P,CONCATENATE("K024",$A147,1,$G$8),'TOTAL RECURSOS 2017'!$N:$N)</f>
        <v>0</v>
      </c>
      <c r="H147" s="21">
        <f>+SUMIF('TOTAL RECURSOS 2017'!$P:$P,CONCATENATE("O001",$A147,4,$F$8),'TOTAL RECURSOS 2017'!$N:$N)</f>
        <v>15000</v>
      </c>
      <c r="I147" s="21">
        <f>+SUMIF('TOTAL RECURSOS 2017'!$P:$P,CONCATENATE("M001",$A147,4,$F$8),'TOTAL RECURSOS 2017'!$N:$N)</f>
        <v>40026</v>
      </c>
      <c r="J147" s="21">
        <f>+SUMIF('TOTAL RECURSOS 2017'!$P:$P,CONCATENATE("E006",$A147,4,$F$8),'TOTAL RECURSOS 2017'!$N:$N)</f>
        <v>269974</v>
      </c>
    </row>
    <row r="148" spans="1:10" ht="17.100000000000001" customHeight="1" x14ac:dyDescent="0.25">
      <c r="A148" s="27" t="s">
        <v>91</v>
      </c>
      <c r="B148" s="20" t="s">
        <v>299</v>
      </c>
      <c r="C148" s="21">
        <f>+SUM(D148:J148)</f>
        <v>0</v>
      </c>
      <c r="D148" s="21">
        <f>+SUMIF('TOTAL RECURSOS 2017'!$P:$P,CONCATENATE("O001",$A148,1,$F$8),'TOTAL RECURSOS 2017'!$N:$N)</f>
        <v>0</v>
      </c>
      <c r="E148" s="21">
        <f>+SUMIF('TOTAL RECURSOS 2017'!$P:$P,CONCATENATE("M001",$A148,1,$F$8),'TOTAL RECURSOS 2017'!$N:$N)</f>
        <v>0</v>
      </c>
      <c r="F148" s="21">
        <f>+SUMIF('TOTAL RECURSOS 2017'!$P:$P,CONCATENATE("E006",$A148,1,$F$8),'TOTAL RECURSOS 2017'!$N:$N)</f>
        <v>0</v>
      </c>
      <c r="G148" s="21">
        <f>+SUMIF('TOTAL RECURSOS 2017'!$P:$P,CONCATENATE("K024",$A148,1,$G$8),'TOTAL RECURSOS 2017'!$N:$N)</f>
        <v>0</v>
      </c>
      <c r="H148" s="21">
        <f>+SUMIF('TOTAL RECURSOS 2017'!$P:$P,CONCATENATE("O001",$A148,4,$F$8),'TOTAL RECURSOS 2017'!$N:$N)</f>
        <v>0</v>
      </c>
      <c r="I148" s="21">
        <f>+SUMIF('TOTAL RECURSOS 2017'!$P:$P,CONCATENATE("M001",$A148,4,$F$8),'TOTAL RECURSOS 2017'!$N:$N)</f>
        <v>0</v>
      </c>
      <c r="J148" s="21">
        <f>+SUMIF('TOTAL RECURSOS 2017'!$P:$P,CONCATENATE("E006",$A148,4,$F$8),'TOTAL RECURSOS 2017'!$N:$N)</f>
        <v>0</v>
      </c>
    </row>
    <row r="149" spans="1:10" ht="17.100000000000001" customHeight="1" x14ac:dyDescent="0.25">
      <c r="A149" s="27">
        <v>31603</v>
      </c>
      <c r="B149" s="20" t="s">
        <v>455</v>
      </c>
      <c r="C149" s="21">
        <f>+SUM(D149:J149)</f>
        <v>420000</v>
      </c>
      <c r="D149" s="21">
        <f>+SUMIF('TOTAL RECURSOS 2017'!$P:$P,CONCATENATE("O001",$A149,1,$F$8),'TOTAL RECURSOS 2017'!$N:$N)</f>
        <v>0</v>
      </c>
      <c r="E149" s="21">
        <f>+SUMIF('TOTAL RECURSOS 2017'!$P:$P,CONCATENATE("M001",$A149,1,$F$8),'TOTAL RECURSOS 2017'!$N:$N)</f>
        <v>0</v>
      </c>
      <c r="F149" s="21">
        <f>+SUMIF('TOTAL RECURSOS 2017'!$P:$P,CONCATENATE("E006",$A149,1,$F$8),'TOTAL RECURSOS 2017'!$N:$N)</f>
        <v>420000</v>
      </c>
      <c r="G149" s="21">
        <f>+SUMIF('TOTAL RECURSOS 2017'!$P:$P,CONCATENATE("K024",$A149,1,$G$8),'TOTAL RECURSOS 2017'!$N:$N)</f>
        <v>0</v>
      </c>
      <c r="H149" s="21">
        <f>+SUMIF('TOTAL RECURSOS 2017'!$P:$P,CONCATENATE("O001",$A149,4,$F$8),'TOTAL RECURSOS 2017'!$N:$N)</f>
        <v>0</v>
      </c>
      <c r="I149" s="21">
        <f>+SUMIF('TOTAL RECURSOS 2017'!$P:$P,CONCATENATE("M001",$A149,4,$F$8),'TOTAL RECURSOS 2017'!$N:$N)</f>
        <v>0</v>
      </c>
      <c r="J149" s="21">
        <f>+SUMIF('TOTAL RECURSOS 2017'!$P:$P,CONCATENATE("E006",$A149,4,$F$8),'TOTAL RECURSOS 2017'!$N:$N)</f>
        <v>0</v>
      </c>
    </row>
    <row r="150" spans="1:10" ht="17.100000000000001" customHeight="1" x14ac:dyDescent="0.25">
      <c r="A150" s="26" t="s">
        <v>165</v>
      </c>
      <c r="B150" s="20" t="s">
        <v>300</v>
      </c>
      <c r="C150" s="21">
        <f t="shared" ref="C150:J150" si="65">+C151</f>
        <v>0</v>
      </c>
      <c r="D150" s="21">
        <f t="shared" si="65"/>
        <v>0</v>
      </c>
      <c r="E150" s="21">
        <f t="shared" si="65"/>
        <v>0</v>
      </c>
      <c r="F150" s="21">
        <f t="shared" si="65"/>
        <v>0</v>
      </c>
      <c r="G150" s="21">
        <f t="shared" si="65"/>
        <v>0</v>
      </c>
      <c r="H150" s="21">
        <f t="shared" si="65"/>
        <v>0</v>
      </c>
      <c r="I150" s="21">
        <f t="shared" si="65"/>
        <v>0</v>
      </c>
      <c r="J150" s="21">
        <f t="shared" si="65"/>
        <v>0</v>
      </c>
    </row>
    <row r="151" spans="1:10" ht="17.100000000000001" customHeight="1" x14ac:dyDescent="0.25">
      <c r="A151" s="27" t="s">
        <v>38</v>
      </c>
      <c r="B151" s="20" t="s">
        <v>301</v>
      </c>
      <c r="C151" s="21">
        <f>+SUM(D151:J151)</f>
        <v>0</v>
      </c>
      <c r="D151" s="21">
        <f>+SUMIF('TOTAL RECURSOS 2017'!$P:$P,CONCATENATE("O001",$A151,1,$F$8),'TOTAL RECURSOS 2017'!$N:$N)</f>
        <v>0</v>
      </c>
      <c r="E151" s="21">
        <f>+SUMIF('TOTAL RECURSOS 2017'!$P:$P,CONCATENATE("M001",$A151,1,$F$8),'TOTAL RECURSOS 2017'!$N:$N)</f>
        <v>0</v>
      </c>
      <c r="F151" s="21">
        <f>+SUMIF('TOTAL RECURSOS 2017'!$P:$P,CONCATENATE("E006",$A151,1,$F$8),'TOTAL RECURSOS 2017'!$N:$N)</f>
        <v>0</v>
      </c>
      <c r="G151" s="21">
        <f>+SUMIF('TOTAL RECURSOS 2017'!$P:$P,CONCATENATE("K024",$A151,1,$G$8),'TOTAL RECURSOS 2017'!$N:$N)</f>
        <v>0</v>
      </c>
      <c r="H151" s="21">
        <f>+SUMIF('TOTAL RECURSOS 2017'!$P:$P,CONCATENATE("O001",$A151,4,$F$8),'TOTAL RECURSOS 2017'!$N:$N)</f>
        <v>0</v>
      </c>
      <c r="I151" s="21">
        <f>+SUMIF('TOTAL RECURSOS 2017'!$P:$P,CONCATENATE("M001",$A151,4,$F$8),'TOTAL RECURSOS 2017'!$N:$N)</f>
        <v>0</v>
      </c>
      <c r="J151" s="21">
        <f>+SUMIF('TOTAL RECURSOS 2017'!$P:$P,CONCATENATE("E006",$A151,4,$F$8),'TOTAL RECURSOS 2017'!$N:$N)</f>
        <v>0</v>
      </c>
    </row>
    <row r="152" spans="1:10" ht="17.100000000000001" customHeight="1" x14ac:dyDescent="0.25">
      <c r="A152" s="26" t="s">
        <v>166</v>
      </c>
      <c r="B152" s="20" t="s">
        <v>302</v>
      </c>
      <c r="C152" s="21">
        <f t="shared" ref="C152:J152" si="66">+C153</f>
        <v>150000</v>
      </c>
      <c r="D152" s="21">
        <f t="shared" si="66"/>
        <v>0</v>
      </c>
      <c r="E152" s="21">
        <f t="shared" si="66"/>
        <v>0</v>
      </c>
      <c r="F152" s="21">
        <f t="shared" si="66"/>
        <v>0</v>
      </c>
      <c r="G152" s="21">
        <f t="shared" si="66"/>
        <v>0</v>
      </c>
      <c r="H152" s="21">
        <f t="shared" si="66"/>
        <v>1000</v>
      </c>
      <c r="I152" s="21">
        <f t="shared" si="66"/>
        <v>2000</v>
      </c>
      <c r="J152" s="21">
        <f t="shared" si="66"/>
        <v>147000</v>
      </c>
    </row>
    <row r="153" spans="1:10" ht="17.100000000000001" customHeight="1" x14ac:dyDescent="0.25">
      <c r="A153" s="27" t="s">
        <v>52</v>
      </c>
      <c r="B153" s="20" t="s">
        <v>303</v>
      </c>
      <c r="C153" s="21">
        <f>+SUM(D153:J153)</f>
        <v>150000</v>
      </c>
      <c r="D153" s="21">
        <f>+SUMIF('TOTAL RECURSOS 2017'!$P:$P,CONCATENATE("O001",$A153,1,$F$8),'TOTAL RECURSOS 2017'!$N:$N)</f>
        <v>0</v>
      </c>
      <c r="E153" s="21">
        <f>+SUMIF('TOTAL RECURSOS 2017'!$P:$P,CONCATENATE("M001",$A153,1,$F$8),'TOTAL RECURSOS 2017'!$N:$N)</f>
        <v>0</v>
      </c>
      <c r="F153" s="21">
        <f>+SUMIF('TOTAL RECURSOS 2017'!$P:$P,CONCATENATE("E006",$A153,1,$F$8),'TOTAL RECURSOS 2017'!$N:$N)</f>
        <v>0</v>
      </c>
      <c r="G153" s="21">
        <f>+SUMIF('TOTAL RECURSOS 2017'!$P:$P,CONCATENATE("K024",$A153,1,$G$8),'TOTAL RECURSOS 2017'!$N:$N)</f>
        <v>0</v>
      </c>
      <c r="H153" s="21">
        <f>+SUMIF('TOTAL RECURSOS 2017'!$P:$P,CONCATENATE("O001",$A153,4,$F$8),'TOTAL RECURSOS 2017'!$N:$N)</f>
        <v>1000</v>
      </c>
      <c r="I153" s="21">
        <f>+SUMIF('TOTAL RECURSOS 2017'!$P:$P,CONCATENATE("M001",$A153,4,$F$8),'TOTAL RECURSOS 2017'!$N:$N)</f>
        <v>2000</v>
      </c>
      <c r="J153" s="21">
        <f>+SUMIF('TOTAL RECURSOS 2017'!$P:$P,CONCATENATE("E006",$A153,4,$F$8),'TOTAL RECURSOS 2017'!$N:$N)</f>
        <v>147000</v>
      </c>
    </row>
    <row r="154" spans="1:10" ht="17.100000000000001" customHeight="1" x14ac:dyDescent="0.25">
      <c r="A154" s="26" t="s">
        <v>167</v>
      </c>
      <c r="B154" s="20" t="s">
        <v>304</v>
      </c>
      <c r="C154" s="21">
        <f>+C155</f>
        <v>0</v>
      </c>
      <c r="D154" s="21">
        <f>+SUMIF('TOTAL RECURSOS 2017'!$P:$P,CONCATENATE("O001",$A154,1,$F$8),'TOTAL RECURSOS 2017'!$N:$N)</f>
        <v>0</v>
      </c>
      <c r="E154" s="21">
        <f>+SUMIF('TOTAL RECURSOS 2017'!$P:$P,CONCATENATE("M001",$A154,1,$F$8),'TOTAL RECURSOS 2017'!$N:$N)</f>
        <v>0</v>
      </c>
      <c r="F154" s="21">
        <f>+SUMIF('TOTAL RECURSOS 2017'!$P:$P,CONCATENATE("E006",$A154,1,$F$8),'TOTAL RECURSOS 2017'!$N:$N)</f>
        <v>0</v>
      </c>
      <c r="G154" s="21">
        <f>+SUMIF('TOTAL RECURSOS 2017'!$P:$P,CONCATENATE("K024",$A154,1,$G$8),'TOTAL RECURSOS 2017'!$N:$N)</f>
        <v>0</v>
      </c>
      <c r="H154" s="21">
        <f>+SUMIF('TOTAL RECURSOS 2017'!$P:$P,CONCATENATE("O001",$A154,4,$F$8),'TOTAL RECURSOS 2017'!$N:$N)</f>
        <v>0</v>
      </c>
      <c r="I154" s="21">
        <f>+SUMIF('TOTAL RECURSOS 2017'!$P:$P,CONCATENATE("M001",$A154,4,$F$8),'TOTAL RECURSOS 2017'!$N:$N)</f>
        <v>0</v>
      </c>
      <c r="J154" s="21">
        <f>+SUMIF('TOTAL RECURSOS 2017'!$P:$P,CONCATENATE("E006",$A154,4,$F$8),'TOTAL RECURSOS 2017'!$N:$N)</f>
        <v>0</v>
      </c>
    </row>
    <row r="155" spans="1:10" ht="17.100000000000001" customHeight="1" x14ac:dyDescent="0.25">
      <c r="A155" s="27" t="s">
        <v>92</v>
      </c>
      <c r="B155" s="20" t="s">
        <v>305</v>
      </c>
      <c r="C155" s="21">
        <f>+SUM(D155:J155)</f>
        <v>0</v>
      </c>
      <c r="D155" s="21">
        <f>+SUMIF('TOTAL RECURSOS 2017'!$P:$P,CONCATENATE("O001",$A155,1,$F$8),'TOTAL RECURSOS 2017'!$N:$N)</f>
        <v>0</v>
      </c>
      <c r="E155" s="21">
        <f>+SUMIF('TOTAL RECURSOS 2017'!$P:$P,CONCATENATE("M001",$A155,1,$F$8),'TOTAL RECURSOS 2017'!$N:$N)</f>
        <v>0</v>
      </c>
      <c r="F155" s="21">
        <f>+SUMIF('TOTAL RECURSOS 2017'!$P:$P,CONCATENATE("E006",$A155,1,$F$8),'TOTAL RECURSOS 2017'!$N:$N)</f>
        <v>0</v>
      </c>
      <c r="G155" s="21">
        <f>+SUMIF('TOTAL RECURSOS 2017'!$P:$P,CONCATENATE("K024",$A155,1,$G$8),'TOTAL RECURSOS 2017'!$N:$N)</f>
        <v>0</v>
      </c>
      <c r="H155" s="21">
        <f>+SUMIF('TOTAL RECURSOS 2017'!$P:$P,CONCATENATE("O001",$A155,4,$F$8),'TOTAL RECURSOS 2017'!$N:$N)</f>
        <v>0</v>
      </c>
      <c r="I155" s="21">
        <f>+SUMIF('TOTAL RECURSOS 2017'!$P:$P,CONCATENATE("M001",$A155,4,$F$8),'TOTAL RECURSOS 2017'!$N:$N)</f>
        <v>0</v>
      </c>
      <c r="J155" s="21">
        <f>+SUMIF('TOTAL RECURSOS 2017'!$P:$P,CONCATENATE("E006",$A155,4,$F$8),'TOTAL RECURSOS 2017'!$N:$N)</f>
        <v>0</v>
      </c>
    </row>
    <row r="156" spans="1:10" s="9" customFormat="1" ht="17.100000000000001" customHeight="1" x14ac:dyDescent="0.2">
      <c r="A156" s="25">
        <v>3200</v>
      </c>
      <c r="B156" s="18" t="s">
        <v>306</v>
      </c>
      <c r="C156" s="19">
        <f t="shared" ref="C156:J156" si="67">+C157+C160+C164+C166</f>
        <v>7372000</v>
      </c>
      <c r="D156" s="19">
        <f t="shared" si="67"/>
        <v>0</v>
      </c>
      <c r="E156" s="19">
        <f t="shared" si="67"/>
        <v>0</v>
      </c>
      <c r="F156" s="19">
        <f t="shared" si="67"/>
        <v>3500000</v>
      </c>
      <c r="G156" s="19">
        <f t="shared" si="67"/>
        <v>0</v>
      </c>
      <c r="H156" s="19">
        <f t="shared" si="67"/>
        <v>19798</v>
      </c>
      <c r="I156" s="19">
        <f t="shared" si="67"/>
        <v>66219</v>
      </c>
      <c r="J156" s="19">
        <f t="shared" si="67"/>
        <v>3785983</v>
      </c>
    </row>
    <row r="157" spans="1:10" ht="17.100000000000001" customHeight="1" x14ac:dyDescent="0.25">
      <c r="A157" s="26" t="s">
        <v>168</v>
      </c>
      <c r="B157" s="20" t="s">
        <v>307</v>
      </c>
      <c r="C157" s="21">
        <f>+C158+C159</f>
        <v>2208655</v>
      </c>
      <c r="D157" s="21">
        <f t="shared" ref="D157:J157" si="68">+D158+D159</f>
        <v>0</v>
      </c>
      <c r="E157" s="21">
        <f t="shared" si="68"/>
        <v>0</v>
      </c>
      <c r="F157" s="21">
        <f t="shared" si="68"/>
        <v>2206655</v>
      </c>
      <c r="G157" s="21">
        <f t="shared" si="68"/>
        <v>0</v>
      </c>
      <c r="H157" s="21">
        <f t="shared" si="68"/>
        <v>0</v>
      </c>
      <c r="I157" s="21">
        <f t="shared" si="68"/>
        <v>0</v>
      </c>
      <c r="J157" s="21">
        <f t="shared" si="68"/>
        <v>2000</v>
      </c>
    </row>
    <row r="158" spans="1:10" ht="17.100000000000001" customHeight="1" x14ac:dyDescent="0.25">
      <c r="A158" s="27" t="s">
        <v>93</v>
      </c>
      <c r="B158" s="20" t="s">
        <v>308</v>
      </c>
      <c r="C158" s="21">
        <f>+SUM(D158:J158)</f>
        <v>2206655</v>
      </c>
      <c r="D158" s="21">
        <f>+SUMIF('TOTAL RECURSOS 2017'!$P:$P,CONCATENATE("O001",$A158,1,$F$8),'TOTAL RECURSOS 2017'!$N:$N)</f>
        <v>0</v>
      </c>
      <c r="E158" s="21">
        <f>+SUMIF('TOTAL RECURSOS 2017'!$P:$P,CONCATENATE("M001",$A158,1,$F$8),'TOTAL RECURSOS 2017'!$N:$N)</f>
        <v>0</v>
      </c>
      <c r="F158" s="21">
        <f>+SUMIF('TOTAL RECURSOS 2017'!$P:$P,CONCATENATE("E006",$A158,1,$F$8),'TOTAL RECURSOS 2017'!$N:$N)</f>
        <v>2206655</v>
      </c>
      <c r="G158" s="21">
        <f>+SUMIF('TOTAL RECURSOS 2017'!$P:$P,CONCATENATE("K024",$A158,1,$G$8),'TOTAL RECURSOS 2017'!$N:$N)</f>
        <v>0</v>
      </c>
      <c r="H158" s="21">
        <f>+SUMIF('TOTAL RECURSOS 2017'!$P:$P,CONCATENATE("O001",$A158,4,$F$8),'TOTAL RECURSOS 2017'!$N:$N)</f>
        <v>0</v>
      </c>
      <c r="I158" s="21">
        <f>+SUMIF('TOTAL RECURSOS 2017'!$P:$P,CONCATENATE("M001",$A158,4,$F$8),'TOTAL RECURSOS 2017'!$N:$N)</f>
        <v>0</v>
      </c>
      <c r="J158" s="21">
        <f>+SUMIF('TOTAL RECURSOS 2017'!$P:$P,CONCATENATE("E006",$A158,4,$F$8),'TOTAL RECURSOS 2017'!$N:$N)</f>
        <v>0</v>
      </c>
    </row>
    <row r="159" spans="1:10" ht="17.100000000000001" customHeight="1" x14ac:dyDescent="0.25">
      <c r="A159" s="27">
        <v>32302</v>
      </c>
      <c r="B159" s="20" t="s">
        <v>460</v>
      </c>
      <c r="C159" s="21">
        <f>+SUM(D159:J159)</f>
        <v>2000</v>
      </c>
      <c r="D159" s="21">
        <f>+SUMIF('TOTAL RECURSOS 2017'!$P:$P,CONCATENATE("O001",$A159,1,$F$8),'TOTAL RECURSOS 2017'!$N:$N)</f>
        <v>0</v>
      </c>
      <c r="E159" s="21">
        <f>+SUMIF('TOTAL RECURSOS 2017'!$P:$P,CONCATENATE("M001",$A159,1,$F$8),'TOTAL RECURSOS 2017'!$N:$N)</f>
        <v>0</v>
      </c>
      <c r="F159" s="21">
        <f>+SUMIF('TOTAL RECURSOS 2017'!$P:$P,CONCATENATE("E006",$A159,1,$F$8),'TOTAL RECURSOS 2017'!$N:$N)</f>
        <v>0</v>
      </c>
      <c r="G159" s="21">
        <f>+SUMIF('TOTAL RECURSOS 2017'!$P:$P,CONCATENATE("K024",$A159,1,$G$8),'TOTAL RECURSOS 2017'!$N:$N)</f>
        <v>0</v>
      </c>
      <c r="H159" s="21">
        <f>+SUMIF('TOTAL RECURSOS 2017'!$P:$P,CONCATENATE("O001",$A159,4,$F$8),'TOTAL RECURSOS 2017'!$N:$N)</f>
        <v>0</v>
      </c>
      <c r="I159" s="21">
        <f>+SUMIF('TOTAL RECURSOS 2017'!$P:$P,CONCATENATE("M001",$A159,4,$F$8),'TOTAL RECURSOS 2017'!$N:$N)</f>
        <v>0</v>
      </c>
      <c r="J159" s="21">
        <f>+SUMIF('TOTAL RECURSOS 2017'!$P:$P,CONCATENATE("E006",$A159,4,$F$8),'TOTAL RECURSOS 2017'!$N:$N)</f>
        <v>2000</v>
      </c>
    </row>
    <row r="160" spans="1:10" ht="17.100000000000001" customHeight="1" x14ac:dyDescent="0.25">
      <c r="A160" s="26" t="s">
        <v>169</v>
      </c>
      <c r="B160" s="20" t="s">
        <v>309</v>
      </c>
      <c r="C160" s="21">
        <f t="shared" ref="C160:J160" si="69">+SUM(C161:C163)</f>
        <v>3293345</v>
      </c>
      <c r="D160" s="21">
        <f t="shared" si="69"/>
        <v>0</v>
      </c>
      <c r="E160" s="21">
        <f t="shared" si="69"/>
        <v>0</v>
      </c>
      <c r="F160" s="21">
        <f t="shared" si="69"/>
        <v>1293345</v>
      </c>
      <c r="G160" s="21">
        <f t="shared" si="69"/>
        <v>0</v>
      </c>
      <c r="H160" s="21">
        <f t="shared" si="69"/>
        <v>0</v>
      </c>
      <c r="I160" s="21">
        <f t="shared" si="69"/>
        <v>0</v>
      </c>
      <c r="J160" s="21">
        <f t="shared" si="69"/>
        <v>2000000</v>
      </c>
    </row>
    <row r="161" spans="1:10" ht="17.100000000000001" customHeight="1" x14ac:dyDescent="0.25">
      <c r="A161" s="27" t="s">
        <v>94</v>
      </c>
      <c r="B161" s="28" t="s">
        <v>310</v>
      </c>
      <c r="C161" s="21">
        <f>+SUM(D161:J161)</f>
        <v>1293345</v>
      </c>
      <c r="D161" s="21">
        <f>+SUMIF('TOTAL RECURSOS 2017'!$P:$P,CONCATENATE("O001",$A161,1,$F$8),'TOTAL RECURSOS 2017'!$N:$N)</f>
        <v>0</v>
      </c>
      <c r="E161" s="21">
        <f>+SUMIF('TOTAL RECURSOS 2017'!$P:$P,CONCATENATE("M001",$A161,1,$F$8),'TOTAL RECURSOS 2017'!$N:$N)</f>
        <v>0</v>
      </c>
      <c r="F161" s="21">
        <f>+SUMIF('TOTAL RECURSOS 2017'!$P:$P,CONCATENATE("E006",$A161,1,$F$8),'TOTAL RECURSOS 2017'!$N:$N)</f>
        <v>1293345</v>
      </c>
      <c r="G161" s="21">
        <f>+SUMIF('TOTAL RECURSOS 2017'!$P:$P,CONCATENATE("K024",$A161,1,$G$8),'TOTAL RECURSOS 2017'!$N:$N)</f>
        <v>0</v>
      </c>
      <c r="H161" s="21">
        <f>+SUMIF('TOTAL RECURSOS 2017'!$P:$P,CONCATENATE("O001",$A161,4,$F$8),'TOTAL RECURSOS 2017'!$N:$N)</f>
        <v>0</v>
      </c>
      <c r="I161" s="21">
        <f>+SUMIF('TOTAL RECURSOS 2017'!$P:$P,CONCATENATE("M001",$A161,4,$F$8),'TOTAL RECURSOS 2017'!$N:$N)</f>
        <v>0</v>
      </c>
      <c r="J161" s="21">
        <f>+SUMIF('TOTAL RECURSOS 2017'!$P:$P,CONCATENATE("E006",$A161,4,$F$8),'TOTAL RECURSOS 2017'!$N:$N)</f>
        <v>0</v>
      </c>
    </row>
    <row r="162" spans="1:10" ht="17.100000000000001" customHeight="1" x14ac:dyDescent="0.25">
      <c r="A162" s="27" t="s">
        <v>53</v>
      </c>
      <c r="B162" s="28" t="s">
        <v>311</v>
      </c>
      <c r="C162" s="21">
        <f>+SUM(D162:J162)</f>
        <v>2000000</v>
      </c>
      <c r="D162" s="21">
        <f>+SUMIF('TOTAL RECURSOS 2017'!$P:$P,CONCATENATE("O001",$A162,1,$F$8),'TOTAL RECURSOS 2017'!$N:$N)</f>
        <v>0</v>
      </c>
      <c r="E162" s="21">
        <f>+SUMIF('TOTAL RECURSOS 2017'!$P:$P,CONCATENATE("M001",$A162,1,$F$8),'TOTAL RECURSOS 2017'!$N:$N)</f>
        <v>0</v>
      </c>
      <c r="F162" s="21">
        <f>+SUMIF('TOTAL RECURSOS 2017'!$P:$P,CONCATENATE("E006",$A162,1,$F$8),'TOTAL RECURSOS 2017'!$N:$N)</f>
        <v>0</v>
      </c>
      <c r="G162" s="21">
        <f>+SUMIF('TOTAL RECURSOS 2017'!$P:$P,CONCATENATE("K024",$A162,1,$G$8),'TOTAL RECURSOS 2017'!$N:$N)</f>
        <v>0</v>
      </c>
      <c r="H162" s="21">
        <f>+SUMIF('TOTAL RECURSOS 2017'!$P:$P,CONCATENATE("O001",$A162,4,$F$8),'TOTAL RECURSOS 2017'!$N:$N)</f>
        <v>0</v>
      </c>
      <c r="I162" s="21">
        <f>+SUMIF('TOTAL RECURSOS 2017'!$P:$P,CONCATENATE("M001",$A162,4,$F$8),'TOTAL RECURSOS 2017'!$N:$N)</f>
        <v>0</v>
      </c>
      <c r="J162" s="21">
        <f>+SUMIF('TOTAL RECURSOS 2017'!$P:$P,CONCATENATE("E006",$A162,4,$F$8),'TOTAL RECURSOS 2017'!$N:$N)</f>
        <v>2000000</v>
      </c>
    </row>
    <row r="163" spans="1:10" ht="17.100000000000001" customHeight="1" x14ac:dyDescent="0.25">
      <c r="A163" s="27" t="s">
        <v>95</v>
      </c>
      <c r="B163" s="28" t="s">
        <v>312</v>
      </c>
      <c r="C163" s="21">
        <f>+SUM(D163:J163)</f>
        <v>0</v>
      </c>
      <c r="D163" s="21">
        <f>+SUMIF('TOTAL RECURSOS 2017'!$P:$P,CONCATENATE("O001",$A163,1,$F$8),'TOTAL RECURSOS 2017'!$N:$N)</f>
        <v>0</v>
      </c>
      <c r="E163" s="21">
        <f>+SUMIF('TOTAL RECURSOS 2017'!$P:$P,CONCATENATE("M001",$A163,1,$F$8),'TOTAL RECURSOS 2017'!$N:$N)</f>
        <v>0</v>
      </c>
      <c r="F163" s="21">
        <f>+SUMIF('TOTAL RECURSOS 2017'!$P:$P,CONCATENATE("E006",$A163,1,$F$8),'TOTAL RECURSOS 2017'!$N:$N)</f>
        <v>0</v>
      </c>
      <c r="G163" s="21">
        <f>+SUMIF('TOTAL RECURSOS 2017'!$P:$P,CONCATENATE("K024",$A163,1,$G$8),'TOTAL RECURSOS 2017'!$N:$N)</f>
        <v>0</v>
      </c>
      <c r="H163" s="21">
        <f>+SUMIF('TOTAL RECURSOS 2017'!$P:$P,CONCATENATE("O001",$A163,4,$F$8),'TOTAL RECURSOS 2017'!$N:$N)</f>
        <v>0</v>
      </c>
      <c r="I163" s="21">
        <f>+SUMIF('TOTAL RECURSOS 2017'!$P:$P,CONCATENATE("M001",$A163,4,$F$8),'TOTAL RECURSOS 2017'!$N:$N)</f>
        <v>0</v>
      </c>
      <c r="J163" s="21">
        <f>+SUMIF('TOTAL RECURSOS 2017'!$P:$P,CONCATENATE("E006",$A163,4,$F$8),'TOTAL RECURSOS 2017'!$N:$N)</f>
        <v>0</v>
      </c>
    </row>
    <row r="164" spans="1:10" ht="17.100000000000001" customHeight="1" x14ac:dyDescent="0.25">
      <c r="A164" s="26" t="s">
        <v>170</v>
      </c>
      <c r="B164" s="20" t="s">
        <v>313</v>
      </c>
      <c r="C164" s="21">
        <f t="shared" ref="C164:J164" si="70">+C165</f>
        <v>70000</v>
      </c>
      <c r="D164" s="21">
        <f t="shared" si="70"/>
        <v>0</v>
      </c>
      <c r="E164" s="21">
        <f t="shared" si="70"/>
        <v>0</v>
      </c>
      <c r="F164" s="21">
        <f t="shared" si="70"/>
        <v>0</v>
      </c>
      <c r="G164" s="21">
        <f t="shared" si="70"/>
        <v>0</v>
      </c>
      <c r="H164" s="21">
        <f t="shared" si="70"/>
        <v>0</v>
      </c>
      <c r="I164" s="21">
        <f t="shared" si="70"/>
        <v>0</v>
      </c>
      <c r="J164" s="21">
        <f t="shared" si="70"/>
        <v>70000</v>
      </c>
    </row>
    <row r="165" spans="1:10" ht="17.100000000000001" customHeight="1" x14ac:dyDescent="0.25">
      <c r="A165" s="27" t="s">
        <v>96</v>
      </c>
      <c r="B165" s="20" t="s">
        <v>314</v>
      </c>
      <c r="C165" s="21">
        <f>+SUM(D165:J165)</f>
        <v>70000</v>
      </c>
      <c r="D165" s="21">
        <f>+SUMIF('TOTAL RECURSOS 2017'!$P:$P,CONCATENATE("O001",$A165,1,$F$8),'TOTAL RECURSOS 2017'!$N:$N)</f>
        <v>0</v>
      </c>
      <c r="E165" s="21">
        <f>+SUMIF('TOTAL RECURSOS 2017'!$P:$P,CONCATENATE("M001",$A165,1,$F$8),'TOTAL RECURSOS 2017'!$N:$N)</f>
        <v>0</v>
      </c>
      <c r="F165" s="21">
        <f>+SUMIF('TOTAL RECURSOS 2017'!$P:$P,CONCATENATE("E006",$A165,1,$F$8),'TOTAL RECURSOS 2017'!$N:$N)</f>
        <v>0</v>
      </c>
      <c r="G165" s="21">
        <f>+SUMIF('TOTAL RECURSOS 2017'!$P:$P,CONCATENATE("K024",$A165,1,$G$8),'TOTAL RECURSOS 2017'!$N:$N)</f>
        <v>0</v>
      </c>
      <c r="H165" s="21">
        <f>+SUMIF('TOTAL RECURSOS 2017'!$P:$P,CONCATENATE("O001",$A165,4,$F$8),'TOTAL RECURSOS 2017'!$N:$N)</f>
        <v>0</v>
      </c>
      <c r="I165" s="21">
        <f>+SUMIF('TOTAL RECURSOS 2017'!$P:$P,CONCATENATE("M001",$A165,4,$F$8),'TOTAL RECURSOS 2017'!$N:$N)</f>
        <v>0</v>
      </c>
      <c r="J165" s="21">
        <f>+SUMIF('TOTAL RECURSOS 2017'!$P:$P,CONCATENATE("E006",$A165,4,$F$8),'TOTAL RECURSOS 2017'!$N:$N)</f>
        <v>70000</v>
      </c>
    </row>
    <row r="166" spans="1:10" ht="17.100000000000001" customHeight="1" x14ac:dyDescent="0.25">
      <c r="A166" s="26" t="s">
        <v>171</v>
      </c>
      <c r="B166" s="20" t="s">
        <v>315</v>
      </c>
      <c r="C166" s="21">
        <f t="shared" ref="C166:J166" si="71">+C167</f>
        <v>1800000</v>
      </c>
      <c r="D166" s="21">
        <f t="shared" si="71"/>
        <v>0</v>
      </c>
      <c r="E166" s="21">
        <f t="shared" si="71"/>
        <v>0</v>
      </c>
      <c r="F166" s="21">
        <f t="shared" si="71"/>
        <v>0</v>
      </c>
      <c r="G166" s="21">
        <f t="shared" si="71"/>
        <v>0</v>
      </c>
      <c r="H166" s="21">
        <f t="shared" si="71"/>
        <v>19798</v>
      </c>
      <c r="I166" s="21">
        <f t="shared" si="71"/>
        <v>66219</v>
      </c>
      <c r="J166" s="21">
        <f t="shared" si="71"/>
        <v>1713983</v>
      </c>
    </row>
    <row r="167" spans="1:10" ht="17.100000000000001" customHeight="1" x14ac:dyDescent="0.25">
      <c r="A167" s="27" t="s">
        <v>54</v>
      </c>
      <c r="B167" s="20" t="s">
        <v>316</v>
      </c>
      <c r="C167" s="21">
        <f>+SUM(D167:J167)</f>
        <v>1800000</v>
      </c>
      <c r="D167" s="21">
        <f>+SUMIF('TOTAL RECURSOS 2017'!$P:$P,CONCATENATE("O001",$A167,1,$F$8),'TOTAL RECURSOS 2017'!$N:$N)</f>
        <v>0</v>
      </c>
      <c r="E167" s="21">
        <f>+SUMIF('TOTAL RECURSOS 2017'!$P:$P,CONCATENATE("M001",$A167,1,$F$8),'TOTAL RECURSOS 2017'!$N:$N)</f>
        <v>0</v>
      </c>
      <c r="F167" s="21">
        <f>+SUMIF('TOTAL RECURSOS 2017'!$P:$P,CONCATENATE("E006",$A167,1,$F$8),'TOTAL RECURSOS 2017'!$N:$N)</f>
        <v>0</v>
      </c>
      <c r="G167" s="21">
        <f>+SUMIF('TOTAL RECURSOS 2017'!$P:$P,CONCATENATE("K024",$A167,1,$G$8),'TOTAL RECURSOS 2017'!$N:$N)</f>
        <v>0</v>
      </c>
      <c r="H167" s="21">
        <f>+SUMIF('TOTAL RECURSOS 2017'!$P:$P,CONCATENATE("O001",$A167,4,$F$8),'TOTAL RECURSOS 2017'!$N:$N)</f>
        <v>19798</v>
      </c>
      <c r="I167" s="21">
        <f>+SUMIF('TOTAL RECURSOS 2017'!$P:$P,CONCATENATE("M001",$A167,4,$F$8),'TOTAL RECURSOS 2017'!$N:$N)</f>
        <v>66219</v>
      </c>
      <c r="J167" s="21">
        <f>+SUMIF('TOTAL RECURSOS 2017'!$P:$P,CONCATENATE("E006",$A167,4,$F$8),'TOTAL RECURSOS 2017'!$N:$N)</f>
        <v>1713983</v>
      </c>
    </row>
    <row r="168" spans="1:10" s="9" customFormat="1" ht="17.100000000000001" customHeight="1" x14ac:dyDescent="0.2">
      <c r="A168" s="25">
        <v>3300</v>
      </c>
      <c r="B168" s="18" t="s">
        <v>317</v>
      </c>
      <c r="C168" s="19">
        <f t="shared" ref="C168:J168" si="72">+C169+C172+C175+C177+C179+C185+C187</f>
        <v>21879971</v>
      </c>
      <c r="D168" s="19">
        <f t="shared" si="72"/>
        <v>0</v>
      </c>
      <c r="E168" s="19">
        <f t="shared" si="72"/>
        <v>0</v>
      </c>
      <c r="F168" s="19">
        <f t="shared" si="72"/>
        <v>3600001</v>
      </c>
      <c r="G168" s="19">
        <f t="shared" si="72"/>
        <v>0</v>
      </c>
      <c r="H168" s="19">
        <f t="shared" si="72"/>
        <v>19000</v>
      </c>
      <c r="I168" s="19">
        <f t="shared" si="72"/>
        <v>160000</v>
      </c>
      <c r="J168" s="19">
        <f t="shared" si="72"/>
        <v>18100970</v>
      </c>
    </row>
    <row r="169" spans="1:10" ht="17.100000000000001" customHeight="1" x14ac:dyDescent="0.25">
      <c r="A169" s="26" t="s">
        <v>172</v>
      </c>
      <c r="B169" s="20" t="s">
        <v>318</v>
      </c>
      <c r="C169" s="21">
        <f>+C170+C171</f>
        <v>9069970</v>
      </c>
      <c r="D169" s="21">
        <f t="shared" ref="D169:J169" si="73">+D170+D171</f>
        <v>0</v>
      </c>
      <c r="E169" s="21">
        <f t="shared" si="73"/>
        <v>0</v>
      </c>
      <c r="F169" s="21">
        <f t="shared" si="73"/>
        <v>0</v>
      </c>
      <c r="G169" s="21">
        <f t="shared" si="73"/>
        <v>0</v>
      </c>
      <c r="H169" s="21">
        <f t="shared" si="73"/>
        <v>0</v>
      </c>
      <c r="I169" s="21">
        <f t="shared" si="73"/>
        <v>0</v>
      </c>
      <c r="J169" s="21">
        <f t="shared" si="73"/>
        <v>9069970</v>
      </c>
    </row>
    <row r="170" spans="1:10" ht="17.100000000000001" customHeight="1" x14ac:dyDescent="0.25">
      <c r="A170" s="27" t="s">
        <v>55</v>
      </c>
      <c r="B170" s="20" t="s">
        <v>319</v>
      </c>
      <c r="C170" s="21">
        <f>+SUM(D170:J170)</f>
        <v>9019970</v>
      </c>
      <c r="D170" s="21">
        <f>+SUMIF('TOTAL RECURSOS 2017'!$P:$P,CONCATENATE("O001",$A170,1,$F$8),'TOTAL RECURSOS 2017'!$N:$N)</f>
        <v>0</v>
      </c>
      <c r="E170" s="21">
        <f>+SUMIF('TOTAL RECURSOS 2017'!$P:$P,CONCATENATE("M001",$A170,1,$F$8),'TOTAL RECURSOS 2017'!$N:$N)</f>
        <v>0</v>
      </c>
      <c r="F170" s="21">
        <f>+SUMIF('TOTAL RECURSOS 2017'!$P:$P,CONCATENATE("E006",$A170,1,$F$8),'TOTAL RECURSOS 2017'!$N:$N)</f>
        <v>0</v>
      </c>
      <c r="G170" s="21">
        <f>+SUMIF('TOTAL RECURSOS 2017'!$P:$P,CONCATENATE("K024",$A170,1,$G$8),'TOTAL RECURSOS 2017'!$N:$N)</f>
        <v>0</v>
      </c>
      <c r="H170" s="21">
        <f>+SUMIF('TOTAL RECURSOS 2017'!$P:$P,CONCATENATE("O001",$A170,4,$F$8),'TOTAL RECURSOS 2017'!$N:$N)</f>
        <v>0</v>
      </c>
      <c r="I170" s="21">
        <f>+SUMIF('TOTAL RECURSOS 2017'!$P:$P,CONCATENATE("M001",$A170,4,$F$8),'TOTAL RECURSOS 2017'!$N:$N)</f>
        <v>0</v>
      </c>
      <c r="J170" s="21">
        <f>+SUMIF('TOTAL RECURSOS 2017'!$P:$P,CONCATENATE("E006",$A170,4,$F$8),'TOTAL RECURSOS 2017'!$N:$N)</f>
        <v>9019970</v>
      </c>
    </row>
    <row r="171" spans="1:10" ht="17.100000000000001" customHeight="1" x14ac:dyDescent="0.25">
      <c r="A171" s="27">
        <v>33105</v>
      </c>
      <c r="B171" s="20" t="s">
        <v>461</v>
      </c>
      <c r="C171" s="21">
        <f>+SUM(D171:J171)</f>
        <v>50000</v>
      </c>
      <c r="D171" s="21">
        <f>+SUMIF('TOTAL RECURSOS 2017'!$P:$P,CONCATENATE("O001",$A171,1,$F$8),'TOTAL RECURSOS 2017'!$N:$N)</f>
        <v>0</v>
      </c>
      <c r="E171" s="21">
        <f>+SUMIF('TOTAL RECURSOS 2017'!$P:$P,CONCATENATE("M001",$A171,1,$F$8),'TOTAL RECURSOS 2017'!$N:$N)</f>
        <v>0</v>
      </c>
      <c r="F171" s="21">
        <f>+SUMIF('TOTAL RECURSOS 2017'!$P:$P,CONCATENATE("E006",$A171,1,$F$8),'TOTAL RECURSOS 2017'!$N:$N)</f>
        <v>0</v>
      </c>
      <c r="G171" s="21">
        <f>+SUMIF('TOTAL RECURSOS 2017'!$P:$P,CONCATENATE("K024",$A171,1,$G$8),'TOTAL RECURSOS 2017'!$N:$N)</f>
        <v>0</v>
      </c>
      <c r="H171" s="21">
        <f>+SUMIF('TOTAL RECURSOS 2017'!$P:$P,CONCATENATE("O001",$A171,4,$F$8),'TOTAL RECURSOS 2017'!$N:$N)</f>
        <v>0</v>
      </c>
      <c r="I171" s="21">
        <f>+SUMIF('TOTAL RECURSOS 2017'!$P:$P,CONCATENATE("M001",$A171,4,$F$8),'TOTAL RECURSOS 2017'!$N:$N)</f>
        <v>0</v>
      </c>
      <c r="J171" s="21">
        <f>+SUMIF('TOTAL RECURSOS 2017'!$P:$P,CONCATENATE("E006",$A171,4,$F$8),'TOTAL RECURSOS 2017'!$N:$N)</f>
        <v>50000</v>
      </c>
    </row>
    <row r="172" spans="1:10" ht="17.100000000000001" customHeight="1" x14ac:dyDescent="0.25">
      <c r="A172" s="26" t="s">
        <v>173</v>
      </c>
      <c r="B172" s="28" t="s">
        <v>320</v>
      </c>
      <c r="C172" s="21">
        <f t="shared" ref="C172:J172" si="74">+C173+C174</f>
        <v>1524001</v>
      </c>
      <c r="D172" s="21">
        <f t="shared" si="74"/>
        <v>0</v>
      </c>
      <c r="E172" s="21">
        <f t="shared" si="74"/>
        <v>0</v>
      </c>
      <c r="F172" s="21">
        <f t="shared" si="74"/>
        <v>1300001</v>
      </c>
      <c r="G172" s="21">
        <f t="shared" si="74"/>
        <v>0</v>
      </c>
      <c r="H172" s="21">
        <f t="shared" si="74"/>
        <v>0</v>
      </c>
      <c r="I172" s="21">
        <f t="shared" si="74"/>
        <v>0</v>
      </c>
      <c r="J172" s="21">
        <f t="shared" si="74"/>
        <v>224000</v>
      </c>
    </row>
    <row r="173" spans="1:10" ht="17.100000000000001" customHeight="1" x14ac:dyDescent="0.25">
      <c r="A173" s="27" t="s">
        <v>56</v>
      </c>
      <c r="B173" s="20" t="s">
        <v>321</v>
      </c>
      <c r="C173" s="21">
        <f>+SUM(D173:J173)</f>
        <v>1300001</v>
      </c>
      <c r="D173" s="21">
        <f>+SUMIF('TOTAL RECURSOS 2017'!$P:$P,CONCATENATE("O001",$A173,1,$F$8),'TOTAL RECURSOS 2017'!$N:$N)</f>
        <v>0</v>
      </c>
      <c r="E173" s="21">
        <f>+SUMIF('TOTAL RECURSOS 2017'!$P:$P,CONCATENATE("M001",$A173,1,$F$8),'TOTAL RECURSOS 2017'!$N:$N)</f>
        <v>0</v>
      </c>
      <c r="F173" s="21">
        <f>+SUMIF('TOTAL RECURSOS 2017'!$P:$P,CONCATENATE("E006",$A173,1,$F$8),'TOTAL RECURSOS 2017'!$N:$N)</f>
        <v>1300001</v>
      </c>
      <c r="G173" s="21">
        <f>+SUMIF('TOTAL RECURSOS 2017'!$P:$P,CONCATENATE("K024",$A173,1,$G$8),'TOTAL RECURSOS 2017'!$N:$N)</f>
        <v>0</v>
      </c>
      <c r="H173" s="21">
        <f>+SUMIF('TOTAL RECURSOS 2017'!$P:$P,CONCATENATE("O001",$A173,4,$F$8),'TOTAL RECURSOS 2017'!$N:$N)</f>
        <v>0</v>
      </c>
      <c r="I173" s="21">
        <f>+SUMIF('TOTAL RECURSOS 2017'!$P:$P,CONCATENATE("M001",$A173,4,$F$8),'TOTAL RECURSOS 2017'!$N:$N)</f>
        <v>0</v>
      </c>
      <c r="J173" s="21">
        <f>+SUMIF('TOTAL RECURSOS 2017'!$P:$P,CONCATENATE("E006",$A173,4,$F$8),'TOTAL RECURSOS 2017'!$N:$N)</f>
        <v>0</v>
      </c>
    </row>
    <row r="174" spans="1:10" ht="17.100000000000001" customHeight="1" x14ac:dyDescent="0.25">
      <c r="A174" s="27" t="s">
        <v>65</v>
      </c>
      <c r="B174" s="20" t="s">
        <v>322</v>
      </c>
      <c r="C174" s="21">
        <f>+SUM(D174:J174)</f>
        <v>224000</v>
      </c>
      <c r="D174" s="21">
        <f>+SUMIF('TOTAL RECURSOS 2017'!$P:$P,CONCATENATE("O001",$A174,1,$F$8),'TOTAL RECURSOS 2017'!$N:$N)</f>
        <v>0</v>
      </c>
      <c r="E174" s="21">
        <f>+SUMIF('TOTAL RECURSOS 2017'!$P:$P,CONCATENATE("M001",$A174,1,$F$8),'TOTAL RECURSOS 2017'!$N:$N)</f>
        <v>0</v>
      </c>
      <c r="F174" s="21">
        <f>+SUMIF('TOTAL RECURSOS 2017'!$P:$P,CONCATENATE("E006",$A174,1,$F$8),'TOTAL RECURSOS 2017'!$N:$N)</f>
        <v>0</v>
      </c>
      <c r="G174" s="21">
        <f>+SUMIF('TOTAL RECURSOS 2017'!$P:$P,CONCATENATE("K024",$A174,1,$G$8),'TOTAL RECURSOS 2017'!$N:$N)</f>
        <v>0</v>
      </c>
      <c r="H174" s="21">
        <f>+SUMIF('TOTAL RECURSOS 2017'!$P:$P,CONCATENATE("O001",$A174,4,$F$8),'TOTAL RECURSOS 2017'!$N:$N)</f>
        <v>0</v>
      </c>
      <c r="I174" s="21">
        <f>+SUMIF('TOTAL RECURSOS 2017'!$P:$P,CONCATENATE("M001",$A174,4,$F$8),'TOTAL RECURSOS 2017'!$N:$N)</f>
        <v>0</v>
      </c>
      <c r="J174" s="21">
        <f>+SUMIF('TOTAL RECURSOS 2017'!$P:$P,CONCATENATE("E006",$A174,4,$F$8),'TOTAL RECURSOS 2017'!$N:$N)</f>
        <v>224000</v>
      </c>
    </row>
    <row r="175" spans="1:10" ht="17.100000000000001" customHeight="1" x14ac:dyDescent="0.25">
      <c r="A175" s="26" t="s">
        <v>174</v>
      </c>
      <c r="B175" s="20" t="s">
        <v>323</v>
      </c>
      <c r="C175" s="21">
        <f t="shared" ref="C175:J175" si="75">+C176</f>
        <v>1200000</v>
      </c>
      <c r="D175" s="21">
        <f t="shared" si="75"/>
        <v>0</v>
      </c>
      <c r="E175" s="21">
        <f t="shared" si="75"/>
        <v>0</v>
      </c>
      <c r="F175" s="21">
        <f t="shared" si="75"/>
        <v>0</v>
      </c>
      <c r="G175" s="21">
        <f t="shared" si="75"/>
        <v>0</v>
      </c>
      <c r="H175" s="21">
        <f t="shared" si="75"/>
        <v>19000</v>
      </c>
      <c r="I175" s="21">
        <f t="shared" si="75"/>
        <v>160000</v>
      </c>
      <c r="J175" s="21">
        <f t="shared" si="75"/>
        <v>1021000</v>
      </c>
    </row>
    <row r="176" spans="1:10" ht="17.100000000000001" customHeight="1" x14ac:dyDescent="0.25">
      <c r="A176" s="27" t="s">
        <v>57</v>
      </c>
      <c r="B176" s="20" t="s">
        <v>324</v>
      </c>
      <c r="C176" s="21">
        <f>+SUM(D176:J176)</f>
        <v>1200000</v>
      </c>
      <c r="D176" s="21">
        <f>+SUMIF('TOTAL RECURSOS 2017'!$P:$P,CONCATENATE("O001",$A176,1,$F$8),'TOTAL RECURSOS 2017'!$N:$N)</f>
        <v>0</v>
      </c>
      <c r="E176" s="21">
        <f>+SUMIF('TOTAL RECURSOS 2017'!$P:$P,CONCATENATE("M001",$A176,1,$F$8),'TOTAL RECURSOS 2017'!$N:$N)</f>
        <v>0</v>
      </c>
      <c r="F176" s="21">
        <f>+SUMIF('TOTAL RECURSOS 2017'!$P:$P,CONCATENATE("E006",$A176,1,$F$8),'TOTAL RECURSOS 2017'!$N:$N)</f>
        <v>0</v>
      </c>
      <c r="G176" s="21">
        <f>+SUMIF('TOTAL RECURSOS 2017'!$P:$P,CONCATENATE("K024",$A176,1,$G$8),'TOTAL RECURSOS 2017'!$N:$N)</f>
        <v>0</v>
      </c>
      <c r="H176" s="21">
        <f>+SUMIF('TOTAL RECURSOS 2017'!$P:$P,CONCATENATE("O001",$A176,4,$F$8),'TOTAL RECURSOS 2017'!$N:$N)</f>
        <v>19000</v>
      </c>
      <c r="I176" s="21">
        <f>+SUMIF('TOTAL RECURSOS 2017'!$P:$P,CONCATENATE("M001",$A176,4,$F$8),'TOTAL RECURSOS 2017'!$N:$N)</f>
        <v>160000</v>
      </c>
      <c r="J176" s="21">
        <f>+SUMIF('TOTAL RECURSOS 2017'!$P:$P,CONCATENATE("E006",$A176,4,$F$8),'TOTAL RECURSOS 2017'!$N:$N)</f>
        <v>1021000</v>
      </c>
    </row>
    <row r="177" spans="1:10" ht="17.100000000000001" customHeight="1" x14ac:dyDescent="0.25">
      <c r="A177" s="26" t="s">
        <v>175</v>
      </c>
      <c r="B177" s="20" t="s">
        <v>325</v>
      </c>
      <c r="C177" s="21">
        <f t="shared" ref="C177:J177" si="76">+C178</f>
        <v>23400</v>
      </c>
      <c r="D177" s="21">
        <f t="shared" si="76"/>
        <v>0</v>
      </c>
      <c r="E177" s="21">
        <f t="shared" si="76"/>
        <v>0</v>
      </c>
      <c r="F177" s="21">
        <f t="shared" si="76"/>
        <v>0</v>
      </c>
      <c r="G177" s="21">
        <f t="shared" si="76"/>
        <v>0</v>
      </c>
      <c r="H177" s="21">
        <f t="shared" si="76"/>
        <v>0</v>
      </c>
      <c r="I177" s="21">
        <f t="shared" si="76"/>
        <v>0</v>
      </c>
      <c r="J177" s="21">
        <f t="shared" si="76"/>
        <v>23400</v>
      </c>
    </row>
    <row r="178" spans="1:10" ht="17.100000000000001" customHeight="1" x14ac:dyDescent="0.25">
      <c r="A178" s="27" t="s">
        <v>97</v>
      </c>
      <c r="B178" s="20" t="s">
        <v>326</v>
      </c>
      <c r="C178" s="21">
        <f>+SUM(D178:J178)</f>
        <v>23400</v>
      </c>
      <c r="D178" s="21">
        <f>+SUMIF('TOTAL RECURSOS 2017'!$P:$P,CONCATENATE("O001",$A178,1,$F$8),'TOTAL RECURSOS 2017'!$N:$N)</f>
        <v>0</v>
      </c>
      <c r="E178" s="21">
        <f>+SUMIF('TOTAL RECURSOS 2017'!$P:$P,CONCATENATE("M001",$A178,1,$F$8),'TOTAL RECURSOS 2017'!$N:$N)</f>
        <v>0</v>
      </c>
      <c r="F178" s="21">
        <f>+SUMIF('TOTAL RECURSOS 2017'!$P:$P,CONCATENATE("E006",$A178,1,$F$8),'TOTAL RECURSOS 2017'!$N:$N)</f>
        <v>0</v>
      </c>
      <c r="G178" s="21">
        <f>+SUMIF('TOTAL RECURSOS 2017'!$P:$P,CONCATENATE("K024",$A178,1,$G$8),'TOTAL RECURSOS 2017'!$N:$N)</f>
        <v>0</v>
      </c>
      <c r="H178" s="21">
        <f>+SUMIF('TOTAL RECURSOS 2017'!$P:$P,CONCATENATE("O001",$A178,4,$F$8),'TOTAL RECURSOS 2017'!$N:$N)</f>
        <v>0</v>
      </c>
      <c r="I178" s="21">
        <f>+SUMIF('TOTAL RECURSOS 2017'!$P:$P,CONCATENATE("M001",$A178,4,$F$8),'TOTAL RECURSOS 2017'!$N:$N)</f>
        <v>0</v>
      </c>
      <c r="J178" s="21">
        <f>+SUMIF('TOTAL RECURSOS 2017'!$P:$P,CONCATENATE("E006",$A178,4,$F$8),'TOTAL RECURSOS 2017'!$N:$N)</f>
        <v>23400</v>
      </c>
    </row>
    <row r="179" spans="1:10" ht="17.100000000000001" customHeight="1" x14ac:dyDescent="0.25">
      <c r="A179" s="26" t="s">
        <v>176</v>
      </c>
      <c r="B179" s="20" t="s">
        <v>327</v>
      </c>
      <c r="C179" s="21">
        <f t="shared" ref="C179:J179" si="77">+SUM(C180:C184)</f>
        <v>1262600</v>
      </c>
      <c r="D179" s="21">
        <f t="shared" si="77"/>
        <v>0</v>
      </c>
      <c r="E179" s="21">
        <f t="shared" si="77"/>
        <v>0</v>
      </c>
      <c r="F179" s="21">
        <f t="shared" si="77"/>
        <v>0</v>
      </c>
      <c r="G179" s="21">
        <f t="shared" si="77"/>
        <v>0</v>
      </c>
      <c r="H179" s="21">
        <f t="shared" si="77"/>
        <v>0</v>
      </c>
      <c r="I179" s="21">
        <f t="shared" si="77"/>
        <v>0</v>
      </c>
      <c r="J179" s="21">
        <f t="shared" si="77"/>
        <v>1262600</v>
      </c>
    </row>
    <row r="180" spans="1:10" ht="17.100000000000001" customHeight="1" x14ac:dyDescent="0.25">
      <c r="A180" s="27" t="s">
        <v>98</v>
      </c>
      <c r="B180" s="20" t="s">
        <v>328</v>
      </c>
      <c r="C180" s="21">
        <f>+SUM(D180:J180)</f>
        <v>0</v>
      </c>
      <c r="D180" s="21">
        <f>+SUMIF('TOTAL RECURSOS 2017'!$P:$P,CONCATENATE("O001",$A180,1,$F$8),'TOTAL RECURSOS 2017'!$N:$N)</f>
        <v>0</v>
      </c>
      <c r="E180" s="21">
        <f>+SUMIF('TOTAL RECURSOS 2017'!$P:$P,CONCATENATE("M001",$A180,1,$F$8),'TOTAL RECURSOS 2017'!$N:$N)</f>
        <v>0</v>
      </c>
      <c r="F180" s="21">
        <f>+SUMIF('TOTAL RECURSOS 2017'!$P:$P,CONCATENATE("E006",$A180,1,$F$8),'TOTAL RECURSOS 2017'!$N:$N)</f>
        <v>0</v>
      </c>
      <c r="G180" s="21">
        <f>+SUMIF('TOTAL RECURSOS 2017'!$P:$P,CONCATENATE("K024",$A180,1,$G$8),'TOTAL RECURSOS 2017'!$N:$N)</f>
        <v>0</v>
      </c>
      <c r="H180" s="21">
        <f>+SUMIF('TOTAL RECURSOS 2017'!$P:$P,CONCATENATE("O001",$A180,4,$F$8),'TOTAL RECURSOS 2017'!$N:$N)</f>
        <v>0</v>
      </c>
      <c r="I180" s="21">
        <f>+SUMIF('TOTAL RECURSOS 2017'!$P:$P,CONCATENATE("M001",$A180,4,$F$8),'TOTAL RECURSOS 2017'!$N:$N)</f>
        <v>0</v>
      </c>
      <c r="J180" s="21">
        <f>+SUMIF('TOTAL RECURSOS 2017'!$P:$P,CONCATENATE("E006",$A180,4,$F$8),'TOTAL RECURSOS 2017'!$N:$N)</f>
        <v>0</v>
      </c>
    </row>
    <row r="181" spans="1:10" ht="17.100000000000001" customHeight="1" x14ac:dyDescent="0.25">
      <c r="A181" s="27" t="s">
        <v>58</v>
      </c>
      <c r="B181" s="20" t="s">
        <v>329</v>
      </c>
      <c r="C181" s="21">
        <f>+SUM(D181:J181)</f>
        <v>800000</v>
      </c>
      <c r="D181" s="21">
        <f>+SUMIF('TOTAL RECURSOS 2017'!$P:$P,CONCATENATE("O001",$A181,1,$F$8),'TOTAL RECURSOS 2017'!$N:$N)</f>
        <v>0</v>
      </c>
      <c r="E181" s="21">
        <f>+SUMIF('TOTAL RECURSOS 2017'!$P:$P,CONCATENATE("M001",$A181,1,$F$8),'TOTAL RECURSOS 2017'!$N:$N)</f>
        <v>0</v>
      </c>
      <c r="F181" s="21">
        <f>+SUMIF('TOTAL RECURSOS 2017'!$P:$P,CONCATENATE("E006",$A181,1,$F$8),'TOTAL RECURSOS 2017'!$N:$N)</f>
        <v>0</v>
      </c>
      <c r="G181" s="21">
        <f>+SUMIF('TOTAL RECURSOS 2017'!$P:$P,CONCATENATE("K024",$A181,1,$G$8),'TOTAL RECURSOS 2017'!$N:$N)</f>
        <v>0</v>
      </c>
      <c r="H181" s="21">
        <f>+SUMIF('TOTAL RECURSOS 2017'!$P:$P,CONCATENATE("O001",$A181,4,$F$8),'TOTAL RECURSOS 2017'!$N:$N)</f>
        <v>0</v>
      </c>
      <c r="I181" s="21">
        <f>+SUMIF('TOTAL RECURSOS 2017'!$P:$P,CONCATENATE("M001",$A181,4,$F$8),'TOTAL RECURSOS 2017'!$N:$N)</f>
        <v>0</v>
      </c>
      <c r="J181" s="21">
        <f>+SUMIF('TOTAL RECURSOS 2017'!$P:$P,CONCATENATE("E006",$A181,4,$F$8),'TOTAL RECURSOS 2017'!$N:$N)</f>
        <v>800000</v>
      </c>
    </row>
    <row r="182" spans="1:10" ht="17.100000000000001" customHeight="1" x14ac:dyDescent="0.25">
      <c r="A182" s="27" t="s">
        <v>66</v>
      </c>
      <c r="B182" s="29" t="s">
        <v>330</v>
      </c>
      <c r="C182" s="21">
        <f>+SUM(D182:J182)</f>
        <v>0</v>
      </c>
      <c r="D182" s="21">
        <f>+SUMIF('TOTAL RECURSOS 2017'!$P:$P,CONCATENATE("O001",$A182,1,$F$8),'TOTAL RECURSOS 2017'!$N:$N)</f>
        <v>0</v>
      </c>
      <c r="E182" s="21">
        <f>+SUMIF('TOTAL RECURSOS 2017'!$P:$P,CONCATENATE("M001",$A182,1,$F$8),'TOTAL RECURSOS 2017'!$N:$N)</f>
        <v>0</v>
      </c>
      <c r="F182" s="21">
        <f>+SUMIF('TOTAL RECURSOS 2017'!$P:$P,CONCATENATE("E006",$A182,1,$F$8),'TOTAL RECURSOS 2017'!$N:$N)</f>
        <v>0</v>
      </c>
      <c r="G182" s="21">
        <f>+SUMIF('TOTAL RECURSOS 2017'!$P:$P,CONCATENATE("K024",$A182,1,$G$8),'TOTAL RECURSOS 2017'!$N:$N)</f>
        <v>0</v>
      </c>
      <c r="H182" s="21">
        <f>+SUMIF('TOTAL RECURSOS 2017'!$P:$P,CONCATENATE("O001",$A182,4,$F$8),'TOTAL RECURSOS 2017'!$N:$N)</f>
        <v>0</v>
      </c>
      <c r="I182" s="21">
        <f>+SUMIF('TOTAL RECURSOS 2017'!$P:$P,CONCATENATE("M001",$A182,4,$F$8),'TOTAL RECURSOS 2017'!$N:$N)</f>
        <v>0</v>
      </c>
      <c r="J182" s="21">
        <f>+SUMIF('TOTAL RECURSOS 2017'!$P:$P,CONCATENATE("E006",$A182,4,$F$8),'TOTAL RECURSOS 2017'!$N:$N)</f>
        <v>0</v>
      </c>
    </row>
    <row r="183" spans="1:10" ht="17.100000000000001" customHeight="1" x14ac:dyDescent="0.25">
      <c r="A183" s="27" t="s">
        <v>67</v>
      </c>
      <c r="B183" s="29" t="s">
        <v>331</v>
      </c>
      <c r="C183" s="21">
        <f>+SUM(D183:J183)</f>
        <v>462600</v>
      </c>
      <c r="D183" s="21">
        <f>+SUMIF('TOTAL RECURSOS 2017'!$P:$P,CONCATENATE("O001",$A183,1,$F$8),'TOTAL RECURSOS 2017'!$N:$N)</f>
        <v>0</v>
      </c>
      <c r="E183" s="21">
        <f>+SUMIF('TOTAL RECURSOS 2017'!$P:$P,CONCATENATE("M001",$A183,1,$F$8),'TOTAL RECURSOS 2017'!$N:$N)</f>
        <v>0</v>
      </c>
      <c r="F183" s="21">
        <f>+SUMIF('TOTAL RECURSOS 2017'!$P:$P,CONCATENATE("E006",$A183,1,$F$8),'TOTAL RECURSOS 2017'!$N:$N)</f>
        <v>0</v>
      </c>
      <c r="G183" s="21">
        <f>+SUMIF('TOTAL RECURSOS 2017'!$P:$P,CONCATENATE("K024",$A183,1,$G$8),'TOTAL RECURSOS 2017'!$N:$N)</f>
        <v>0</v>
      </c>
      <c r="H183" s="21">
        <f>+SUMIF('TOTAL RECURSOS 2017'!$P:$P,CONCATENATE("O001",$A183,4,$F$8),'TOTAL RECURSOS 2017'!$N:$N)</f>
        <v>0</v>
      </c>
      <c r="I183" s="21">
        <f>+SUMIF('TOTAL RECURSOS 2017'!$P:$P,CONCATENATE("M001",$A183,4,$F$8),'TOTAL RECURSOS 2017'!$N:$N)</f>
        <v>0</v>
      </c>
      <c r="J183" s="21">
        <f>+SUMIF('TOTAL RECURSOS 2017'!$P:$P,CONCATENATE("E006",$A183,4,$F$8),'TOTAL RECURSOS 2017'!$N:$N)</f>
        <v>462600</v>
      </c>
    </row>
    <row r="184" spans="1:10" ht="17.100000000000001" customHeight="1" x14ac:dyDescent="0.25">
      <c r="A184" s="27" t="s">
        <v>99</v>
      </c>
      <c r="B184" s="29" t="s">
        <v>395</v>
      </c>
      <c r="C184" s="21">
        <f>+SUM(D184:J184)</f>
        <v>0</v>
      </c>
      <c r="D184" s="21">
        <f>+SUMIF('TOTAL RECURSOS 2017'!$P:$P,CONCATENATE("O001",$A184,1,$F$8),'TOTAL RECURSOS 2017'!$N:$N)</f>
        <v>0</v>
      </c>
      <c r="E184" s="21">
        <f>+SUMIF('TOTAL RECURSOS 2017'!$P:$P,CONCATENATE("M001",$A184,1,$F$8),'TOTAL RECURSOS 2017'!$N:$N)</f>
        <v>0</v>
      </c>
      <c r="F184" s="21">
        <f>+SUMIF('TOTAL RECURSOS 2017'!$P:$P,CONCATENATE("E006",$A184,1,$F$8),'TOTAL RECURSOS 2017'!$N:$N)</f>
        <v>0</v>
      </c>
      <c r="G184" s="21">
        <f>+SUMIF('TOTAL RECURSOS 2017'!$P:$P,CONCATENATE("K024",$A184,1,$G$8),'TOTAL RECURSOS 2017'!$N:$N)</f>
        <v>0</v>
      </c>
      <c r="H184" s="21">
        <f>+SUMIF('TOTAL RECURSOS 2017'!$P:$P,CONCATENATE("O001",$A184,4,$F$8),'TOTAL RECURSOS 2017'!$N:$N)</f>
        <v>0</v>
      </c>
      <c r="I184" s="21">
        <f>+SUMIF('TOTAL RECURSOS 2017'!$P:$P,CONCATENATE("M001",$A184,4,$F$8),'TOTAL RECURSOS 2017'!$N:$N)</f>
        <v>0</v>
      </c>
      <c r="J184" s="21">
        <f>+SUMIF('TOTAL RECURSOS 2017'!$P:$P,CONCATENATE("E006",$A184,4,$F$8),'TOTAL RECURSOS 2017'!$N:$N)</f>
        <v>0</v>
      </c>
    </row>
    <row r="185" spans="1:10" ht="17.100000000000001" customHeight="1" x14ac:dyDescent="0.25">
      <c r="A185" s="26" t="s">
        <v>177</v>
      </c>
      <c r="B185" s="20" t="s">
        <v>332</v>
      </c>
      <c r="C185" s="21">
        <f t="shared" ref="C185:J185" si="78">+C186</f>
        <v>2300000</v>
      </c>
      <c r="D185" s="21">
        <f t="shared" si="78"/>
        <v>0</v>
      </c>
      <c r="E185" s="21">
        <f t="shared" si="78"/>
        <v>0</v>
      </c>
      <c r="F185" s="21">
        <f t="shared" si="78"/>
        <v>2300000</v>
      </c>
      <c r="G185" s="21">
        <f t="shared" si="78"/>
        <v>0</v>
      </c>
      <c r="H185" s="21">
        <f t="shared" si="78"/>
        <v>0</v>
      </c>
      <c r="I185" s="21">
        <f t="shared" si="78"/>
        <v>0</v>
      </c>
      <c r="J185" s="21">
        <f t="shared" si="78"/>
        <v>0</v>
      </c>
    </row>
    <row r="186" spans="1:10" ht="17.100000000000001" customHeight="1" x14ac:dyDescent="0.25">
      <c r="A186" s="27" t="s">
        <v>20</v>
      </c>
      <c r="B186" s="20" t="s">
        <v>332</v>
      </c>
      <c r="C186" s="21">
        <f>+SUM(D186:J186)</f>
        <v>2300000</v>
      </c>
      <c r="D186" s="21">
        <f>+SUMIF('TOTAL RECURSOS 2017'!$P:$P,CONCATENATE("O001",$A186,1,$F$8),'TOTAL RECURSOS 2017'!$N:$N)</f>
        <v>0</v>
      </c>
      <c r="E186" s="21">
        <f>+SUMIF('TOTAL RECURSOS 2017'!$P:$P,CONCATENATE("M001",$A186,1,$F$8),'TOTAL RECURSOS 2017'!$N:$N)</f>
        <v>0</v>
      </c>
      <c r="F186" s="21">
        <f>+SUMIF('TOTAL RECURSOS 2017'!$P:$P,CONCATENATE("E006",$A186,1,$F$8),'TOTAL RECURSOS 2017'!$N:$N)</f>
        <v>2300000</v>
      </c>
      <c r="G186" s="21">
        <f>+SUMIF('TOTAL RECURSOS 2017'!$P:$P,CONCATENATE("K024",$A186,1,$G$8),'TOTAL RECURSOS 2017'!$N:$N)</f>
        <v>0</v>
      </c>
      <c r="H186" s="21">
        <f>+SUMIF('TOTAL RECURSOS 2017'!$P:$P,CONCATENATE("O001",$A186,4,$F$8),'TOTAL RECURSOS 2017'!$N:$N)</f>
        <v>0</v>
      </c>
      <c r="I186" s="21">
        <f>+SUMIF('TOTAL RECURSOS 2017'!$P:$P,CONCATENATE("M001",$A186,4,$F$8),'TOTAL RECURSOS 2017'!$N:$N)</f>
        <v>0</v>
      </c>
      <c r="J186" s="21">
        <f>+SUMIF('TOTAL RECURSOS 2017'!$P:$P,CONCATENATE("E006",$A186,4,$F$8),'TOTAL RECURSOS 2017'!$N:$N)</f>
        <v>0</v>
      </c>
    </row>
    <row r="187" spans="1:10" ht="17.100000000000001" customHeight="1" x14ac:dyDescent="0.25">
      <c r="A187" s="26" t="s">
        <v>178</v>
      </c>
      <c r="B187" s="20" t="s">
        <v>333</v>
      </c>
      <c r="C187" s="21">
        <f t="shared" ref="C187:J187" si="79">+C188+C189</f>
        <v>6500000</v>
      </c>
      <c r="D187" s="21">
        <f t="shared" si="79"/>
        <v>0</v>
      </c>
      <c r="E187" s="21">
        <f t="shared" si="79"/>
        <v>0</v>
      </c>
      <c r="F187" s="21">
        <f t="shared" si="79"/>
        <v>0</v>
      </c>
      <c r="G187" s="21">
        <f t="shared" si="79"/>
        <v>0</v>
      </c>
      <c r="H187" s="21">
        <f t="shared" si="79"/>
        <v>0</v>
      </c>
      <c r="I187" s="21">
        <f t="shared" si="79"/>
        <v>0</v>
      </c>
      <c r="J187" s="21">
        <f t="shared" si="79"/>
        <v>6500000</v>
      </c>
    </row>
    <row r="188" spans="1:10" ht="17.100000000000001" customHeight="1" x14ac:dyDescent="0.25">
      <c r="A188" s="27" t="s">
        <v>100</v>
      </c>
      <c r="B188" s="20" t="s">
        <v>334</v>
      </c>
      <c r="C188" s="21">
        <f>+SUM(D188:J188)</f>
        <v>6000000</v>
      </c>
      <c r="D188" s="21">
        <f>+SUMIF('TOTAL RECURSOS 2017'!$P:$P,CONCATENATE("O001",$A188,1,$F$8),'TOTAL RECURSOS 2017'!$N:$N)</f>
        <v>0</v>
      </c>
      <c r="E188" s="21">
        <f>+SUMIF('TOTAL RECURSOS 2017'!$P:$P,CONCATENATE("M001",$A188,1,$F$8),'TOTAL RECURSOS 2017'!$N:$N)</f>
        <v>0</v>
      </c>
      <c r="F188" s="21">
        <f>+SUMIF('TOTAL RECURSOS 2017'!$P:$P,CONCATENATE("E006",$A188,1,$F$8),'TOTAL RECURSOS 2017'!$N:$N)</f>
        <v>0</v>
      </c>
      <c r="G188" s="21">
        <f>+SUMIF('TOTAL RECURSOS 2017'!$P:$P,CONCATENATE("K024",$A188,1,$G$8),'TOTAL RECURSOS 2017'!$N:$N)</f>
        <v>0</v>
      </c>
      <c r="H188" s="21">
        <f>+SUMIF('TOTAL RECURSOS 2017'!$P:$P,CONCATENATE("O001",$A188,4,$F$8),'TOTAL RECURSOS 2017'!$N:$N)</f>
        <v>0</v>
      </c>
      <c r="I188" s="21">
        <f>+SUMIF('TOTAL RECURSOS 2017'!$P:$P,CONCATENATE("M001",$A188,4,$F$8),'TOTAL RECURSOS 2017'!$N:$N)</f>
        <v>0</v>
      </c>
      <c r="J188" s="21">
        <f>+SUMIF('TOTAL RECURSOS 2017'!$P:$P,CONCATENATE("E006",$A188,4,$F$8),'TOTAL RECURSOS 2017'!$N:$N)</f>
        <v>6000000</v>
      </c>
    </row>
    <row r="189" spans="1:10" ht="17.100000000000001" customHeight="1" x14ac:dyDescent="0.25">
      <c r="A189" s="27" t="s">
        <v>101</v>
      </c>
      <c r="B189" s="20" t="s">
        <v>335</v>
      </c>
      <c r="C189" s="21">
        <f>+SUM(D189:J189)</f>
        <v>500000</v>
      </c>
      <c r="D189" s="21">
        <f>+SUMIF('TOTAL RECURSOS 2017'!$P:$P,CONCATENATE("O001",$A189,1,$F$8),'TOTAL RECURSOS 2017'!$N:$N)</f>
        <v>0</v>
      </c>
      <c r="E189" s="21">
        <f>+SUMIF('TOTAL RECURSOS 2017'!$P:$P,CONCATENATE("M001",$A189,1,$F$8),'TOTAL RECURSOS 2017'!$N:$N)</f>
        <v>0</v>
      </c>
      <c r="F189" s="21">
        <f>+SUMIF('TOTAL RECURSOS 2017'!$P:$P,CONCATENATE("E006",$A189,1,$F$8),'TOTAL RECURSOS 2017'!$N:$N)</f>
        <v>0</v>
      </c>
      <c r="G189" s="21">
        <f>+SUMIF('TOTAL RECURSOS 2017'!$P:$P,CONCATENATE("K024",$A189,1,$G$8),'TOTAL RECURSOS 2017'!$N:$N)</f>
        <v>0</v>
      </c>
      <c r="H189" s="21">
        <f>+SUMIF('TOTAL RECURSOS 2017'!$P:$P,CONCATENATE("O001",$A189,4,$F$8),'TOTAL RECURSOS 2017'!$N:$N)</f>
        <v>0</v>
      </c>
      <c r="I189" s="21">
        <f>+SUMIF('TOTAL RECURSOS 2017'!$P:$P,CONCATENATE("M001",$A189,4,$F$8),'TOTAL RECURSOS 2017'!$N:$N)</f>
        <v>0</v>
      </c>
      <c r="J189" s="21">
        <f>+SUMIF('TOTAL RECURSOS 2017'!$P:$P,CONCATENATE("E006",$A189,4,$F$8),'TOTAL RECURSOS 2017'!$N:$N)</f>
        <v>500000</v>
      </c>
    </row>
    <row r="190" spans="1:10" s="9" customFormat="1" ht="17.100000000000001" customHeight="1" x14ac:dyDescent="0.2">
      <c r="A190" s="25">
        <v>3400</v>
      </c>
      <c r="B190" s="18" t="s">
        <v>336</v>
      </c>
      <c r="C190" s="19">
        <f t="shared" ref="C190:J190" si="80">+C193+C195+C197+C191</f>
        <v>1515000</v>
      </c>
      <c r="D190" s="19">
        <f t="shared" si="80"/>
        <v>0</v>
      </c>
      <c r="E190" s="19">
        <f t="shared" si="80"/>
        <v>0</v>
      </c>
      <c r="F190" s="19">
        <f t="shared" si="80"/>
        <v>800000</v>
      </c>
      <c r="G190" s="19">
        <f t="shared" si="80"/>
        <v>0</v>
      </c>
      <c r="H190" s="19">
        <f t="shared" si="80"/>
        <v>0</v>
      </c>
      <c r="I190" s="19">
        <f t="shared" si="80"/>
        <v>265000</v>
      </c>
      <c r="J190" s="19">
        <f t="shared" si="80"/>
        <v>450000</v>
      </c>
    </row>
    <row r="191" spans="1:10" ht="17.100000000000001" customHeight="1" x14ac:dyDescent="0.25">
      <c r="A191" s="26">
        <v>341</v>
      </c>
      <c r="B191" s="20" t="s">
        <v>442</v>
      </c>
      <c r="C191" s="21">
        <f t="shared" ref="C191:J191" si="81">+C192</f>
        <v>265000</v>
      </c>
      <c r="D191" s="21">
        <f t="shared" si="81"/>
        <v>0</v>
      </c>
      <c r="E191" s="21">
        <f t="shared" si="81"/>
        <v>0</v>
      </c>
      <c r="F191" s="21">
        <f t="shared" si="81"/>
        <v>0</v>
      </c>
      <c r="G191" s="21">
        <f t="shared" si="81"/>
        <v>0</v>
      </c>
      <c r="H191" s="21">
        <f t="shared" si="81"/>
        <v>0</v>
      </c>
      <c r="I191" s="21">
        <f t="shared" si="81"/>
        <v>265000</v>
      </c>
      <c r="J191" s="21">
        <f t="shared" si="81"/>
        <v>0</v>
      </c>
    </row>
    <row r="192" spans="1:10" ht="17.100000000000001" customHeight="1" x14ac:dyDescent="0.25">
      <c r="A192" s="27">
        <v>34101</v>
      </c>
      <c r="B192" s="20" t="s">
        <v>443</v>
      </c>
      <c r="C192" s="21">
        <f>+SUM(D192:J192)</f>
        <v>265000</v>
      </c>
      <c r="D192" s="21">
        <f>+SUMIF('TOTAL RECURSOS 2017'!$P:$P,CONCATENATE("O001",$A192,1,$F$8),'TOTAL RECURSOS 2017'!$N:$N)</f>
        <v>0</v>
      </c>
      <c r="E192" s="21">
        <f>+SUMIF('TOTAL RECURSOS 2017'!$P:$P,CONCATENATE("M001",$A192,1,$F$8),'TOTAL RECURSOS 2017'!$N:$N)</f>
        <v>0</v>
      </c>
      <c r="F192" s="21">
        <f>+SUMIF('TOTAL RECURSOS 2017'!$P:$P,CONCATENATE("E006",$A192,1,$F$8),'TOTAL RECURSOS 2017'!$N:$N)</f>
        <v>0</v>
      </c>
      <c r="G192" s="21">
        <f>+SUMIF('TOTAL RECURSOS 2017'!$P:$P,CONCATENATE("K024",$A192,1,$G$8),'TOTAL RECURSOS 2017'!$N:$N)</f>
        <v>0</v>
      </c>
      <c r="H192" s="21">
        <f>+SUMIF('TOTAL RECURSOS 2017'!$P:$P,CONCATENATE("O001",$A192,4,$F$8),'TOTAL RECURSOS 2017'!$N:$N)</f>
        <v>0</v>
      </c>
      <c r="I192" s="21">
        <f>+SUMIF('TOTAL RECURSOS 2017'!$P:$P,CONCATENATE("M001",$A192,4,$F$8),'TOTAL RECURSOS 2017'!$N:$N)</f>
        <v>265000</v>
      </c>
      <c r="J192" s="21">
        <f>+SUMIF('TOTAL RECURSOS 2017'!$P:$P,CONCATENATE("E006",$A192,4,$F$8),'TOTAL RECURSOS 2017'!$N:$N)</f>
        <v>0</v>
      </c>
    </row>
    <row r="193" spans="1:10" ht="17.100000000000001" customHeight="1" x14ac:dyDescent="0.25">
      <c r="A193" s="26" t="s">
        <v>179</v>
      </c>
      <c r="B193" s="20" t="s">
        <v>337</v>
      </c>
      <c r="C193" s="21">
        <f t="shared" ref="C193:J193" si="82">+C194</f>
        <v>800000</v>
      </c>
      <c r="D193" s="21">
        <f t="shared" si="82"/>
        <v>0</v>
      </c>
      <c r="E193" s="21">
        <f t="shared" si="82"/>
        <v>0</v>
      </c>
      <c r="F193" s="21">
        <f t="shared" si="82"/>
        <v>800000</v>
      </c>
      <c r="G193" s="21">
        <f t="shared" si="82"/>
        <v>0</v>
      </c>
      <c r="H193" s="21">
        <f t="shared" si="82"/>
        <v>0</v>
      </c>
      <c r="I193" s="21">
        <f t="shared" si="82"/>
        <v>0</v>
      </c>
      <c r="J193" s="21">
        <f t="shared" si="82"/>
        <v>0</v>
      </c>
    </row>
    <row r="194" spans="1:10" ht="17.100000000000001" customHeight="1" x14ac:dyDescent="0.25">
      <c r="A194" s="27" t="s">
        <v>21</v>
      </c>
      <c r="B194" s="20" t="s">
        <v>338</v>
      </c>
      <c r="C194" s="21">
        <f>+SUM(D194:J194)</f>
        <v>800000</v>
      </c>
      <c r="D194" s="21">
        <f>+SUMIF('TOTAL RECURSOS 2017'!$P:$P,CONCATENATE("O001",$A194,1,$F$8),'TOTAL RECURSOS 2017'!$N:$N)</f>
        <v>0</v>
      </c>
      <c r="E194" s="21">
        <f>+SUMIF('TOTAL RECURSOS 2017'!$P:$P,CONCATENATE("M001",$A194,1,$F$8),'TOTAL RECURSOS 2017'!$N:$N)</f>
        <v>0</v>
      </c>
      <c r="F194" s="21">
        <f>+SUMIF('TOTAL RECURSOS 2017'!$P:$P,CONCATENATE("E006",$A194,1,$F$8),'TOTAL RECURSOS 2017'!$N:$N)</f>
        <v>800000</v>
      </c>
      <c r="G194" s="21">
        <f>+SUMIF('TOTAL RECURSOS 2017'!$P:$P,CONCATENATE("K024",$A194,1,$G$8),'TOTAL RECURSOS 2017'!$N:$N)</f>
        <v>0</v>
      </c>
      <c r="H194" s="21">
        <f>+SUMIF('TOTAL RECURSOS 2017'!$P:$P,CONCATENATE("O001",$A194,4,$F$8),'TOTAL RECURSOS 2017'!$N:$N)</f>
        <v>0</v>
      </c>
      <c r="I194" s="21">
        <f>+SUMIF('TOTAL RECURSOS 2017'!$P:$P,CONCATENATE("M001",$A194,4,$F$8),'TOTAL RECURSOS 2017'!$N:$N)</f>
        <v>0</v>
      </c>
      <c r="J194" s="21">
        <f>+SUMIF('TOTAL RECURSOS 2017'!$P:$P,CONCATENATE("E006",$A194,4,$F$8),'TOTAL RECURSOS 2017'!$N:$N)</f>
        <v>0</v>
      </c>
    </row>
    <row r="195" spans="1:10" ht="17.100000000000001" customHeight="1" x14ac:dyDescent="0.25">
      <c r="A195" s="26" t="s">
        <v>180</v>
      </c>
      <c r="B195" s="20" t="s">
        <v>339</v>
      </c>
      <c r="C195" s="21">
        <f t="shared" ref="C195:J195" si="83">+C196</f>
        <v>100000</v>
      </c>
      <c r="D195" s="21">
        <f t="shared" si="83"/>
        <v>0</v>
      </c>
      <c r="E195" s="21">
        <f t="shared" si="83"/>
        <v>0</v>
      </c>
      <c r="F195" s="21">
        <f t="shared" si="83"/>
        <v>0</v>
      </c>
      <c r="G195" s="21">
        <f t="shared" si="83"/>
        <v>0</v>
      </c>
      <c r="H195" s="21">
        <f t="shared" si="83"/>
        <v>0</v>
      </c>
      <c r="I195" s="21">
        <f t="shared" si="83"/>
        <v>0</v>
      </c>
      <c r="J195" s="21">
        <f t="shared" si="83"/>
        <v>100000</v>
      </c>
    </row>
    <row r="196" spans="1:10" ht="17.100000000000001" customHeight="1" x14ac:dyDescent="0.25">
      <c r="A196" s="27" t="s">
        <v>102</v>
      </c>
      <c r="B196" s="20" t="s">
        <v>340</v>
      </c>
      <c r="C196" s="21">
        <f>+SUM(D196:J196)</f>
        <v>100000</v>
      </c>
      <c r="D196" s="21">
        <f>+SUMIF('TOTAL RECURSOS 2017'!$P:$P,CONCATENATE("O001",$A196,1,$F$8),'TOTAL RECURSOS 2017'!$N:$N)</f>
        <v>0</v>
      </c>
      <c r="E196" s="21">
        <f>+SUMIF('TOTAL RECURSOS 2017'!$P:$P,CONCATENATE("M001",$A196,1,$F$8),'TOTAL RECURSOS 2017'!$N:$N)</f>
        <v>0</v>
      </c>
      <c r="F196" s="21">
        <f>+SUMIF('TOTAL RECURSOS 2017'!$P:$P,CONCATENATE("E006",$A196,1,$F$8),'TOTAL RECURSOS 2017'!$N:$N)</f>
        <v>0</v>
      </c>
      <c r="G196" s="21">
        <f>+SUMIF('TOTAL RECURSOS 2017'!$P:$P,CONCATENATE("K024",$A196,1,$G$8),'TOTAL RECURSOS 2017'!$N:$N)</f>
        <v>0</v>
      </c>
      <c r="H196" s="21">
        <f>+SUMIF('TOTAL RECURSOS 2017'!$P:$P,CONCATENATE("O001",$A196,4,$F$8),'TOTAL RECURSOS 2017'!$N:$N)</f>
        <v>0</v>
      </c>
      <c r="I196" s="21">
        <f>+SUMIF('TOTAL RECURSOS 2017'!$P:$P,CONCATENATE("M001",$A196,4,$F$8),'TOTAL RECURSOS 2017'!$N:$N)</f>
        <v>0</v>
      </c>
      <c r="J196" s="21">
        <f>+SUMIF('TOTAL RECURSOS 2017'!$P:$P,CONCATENATE("E006",$A196,4,$F$8),'TOTAL RECURSOS 2017'!$N:$N)</f>
        <v>100000</v>
      </c>
    </row>
    <row r="197" spans="1:10" ht="17.100000000000001" customHeight="1" x14ac:dyDescent="0.25">
      <c r="A197" s="26" t="s">
        <v>181</v>
      </c>
      <c r="B197" s="20" t="s">
        <v>341</v>
      </c>
      <c r="C197" s="21">
        <f t="shared" ref="C197:J197" si="84">+C198</f>
        <v>350000</v>
      </c>
      <c r="D197" s="21">
        <f t="shared" si="84"/>
        <v>0</v>
      </c>
      <c r="E197" s="21">
        <f t="shared" si="84"/>
        <v>0</v>
      </c>
      <c r="F197" s="21">
        <f t="shared" si="84"/>
        <v>0</v>
      </c>
      <c r="G197" s="21">
        <f t="shared" si="84"/>
        <v>0</v>
      </c>
      <c r="H197" s="21">
        <f t="shared" si="84"/>
        <v>0</v>
      </c>
      <c r="I197" s="21">
        <f t="shared" si="84"/>
        <v>0</v>
      </c>
      <c r="J197" s="21">
        <f t="shared" si="84"/>
        <v>350000</v>
      </c>
    </row>
    <row r="198" spans="1:10" ht="17.100000000000001" customHeight="1" x14ac:dyDescent="0.25">
      <c r="A198" s="27" t="s">
        <v>103</v>
      </c>
      <c r="B198" s="20" t="s">
        <v>341</v>
      </c>
      <c r="C198" s="21">
        <f>+SUM(D198:J198)</f>
        <v>350000</v>
      </c>
      <c r="D198" s="21">
        <f>+SUMIF('TOTAL RECURSOS 2017'!$P:$P,CONCATENATE("O001",$A198,1,$F$8),'TOTAL RECURSOS 2017'!$N:$N)</f>
        <v>0</v>
      </c>
      <c r="E198" s="21">
        <f>+SUMIF('TOTAL RECURSOS 2017'!$P:$P,CONCATENATE("M001",$A198,1,$F$8),'TOTAL RECURSOS 2017'!$N:$N)</f>
        <v>0</v>
      </c>
      <c r="F198" s="21">
        <f>+SUMIF('TOTAL RECURSOS 2017'!$P:$P,CONCATENATE("E006",$A198,1,$F$8),'TOTAL RECURSOS 2017'!$N:$N)</f>
        <v>0</v>
      </c>
      <c r="G198" s="21">
        <f>+SUMIF('TOTAL RECURSOS 2017'!$P:$P,CONCATENATE("K024",$A198,1,$G$8),'TOTAL RECURSOS 2017'!$N:$N)</f>
        <v>0</v>
      </c>
      <c r="H198" s="21">
        <f>+SUMIF('TOTAL RECURSOS 2017'!$P:$P,CONCATENATE("O001",$A198,4,$F$8),'TOTAL RECURSOS 2017'!$N:$N)</f>
        <v>0</v>
      </c>
      <c r="I198" s="21">
        <f>+SUMIF('TOTAL RECURSOS 2017'!$P:$P,CONCATENATE("M001",$A198,4,$F$8),'TOTAL RECURSOS 2017'!$N:$N)</f>
        <v>0</v>
      </c>
      <c r="J198" s="21">
        <f>+SUMIF('TOTAL RECURSOS 2017'!$P:$P,CONCATENATE("E006",$A198,4,$F$8),'TOTAL RECURSOS 2017'!$N:$N)</f>
        <v>350000</v>
      </c>
    </row>
    <row r="199" spans="1:10" s="9" customFormat="1" ht="17.100000000000001" customHeight="1" x14ac:dyDescent="0.2">
      <c r="A199" s="25">
        <v>3500</v>
      </c>
      <c r="B199" s="18" t="s">
        <v>342</v>
      </c>
      <c r="C199" s="19">
        <f t="shared" ref="C199:J199" si="85">+C200+C203+C205+C207+C209+C211+C213+C215</f>
        <v>25228941</v>
      </c>
      <c r="D199" s="19">
        <f t="shared" si="85"/>
        <v>0</v>
      </c>
      <c r="E199" s="19">
        <f t="shared" si="85"/>
        <v>0</v>
      </c>
      <c r="F199" s="19">
        <f t="shared" si="85"/>
        <v>22729941</v>
      </c>
      <c r="G199" s="19">
        <f t="shared" si="85"/>
        <v>0</v>
      </c>
      <c r="H199" s="19">
        <f t="shared" si="85"/>
        <v>21000</v>
      </c>
      <c r="I199" s="19">
        <f t="shared" si="85"/>
        <v>345000</v>
      </c>
      <c r="J199" s="19">
        <f t="shared" si="85"/>
        <v>2133000</v>
      </c>
    </row>
    <row r="200" spans="1:10" ht="17.100000000000001" customHeight="1" x14ac:dyDescent="0.25">
      <c r="A200" s="26" t="s">
        <v>182</v>
      </c>
      <c r="B200" s="20" t="s">
        <v>343</v>
      </c>
      <c r="C200" s="21">
        <f t="shared" ref="C200:J200" si="86">+C201+C202</f>
        <v>255000</v>
      </c>
      <c r="D200" s="21">
        <f t="shared" si="86"/>
        <v>0</v>
      </c>
      <c r="E200" s="21">
        <f t="shared" si="86"/>
        <v>0</v>
      </c>
      <c r="F200" s="21">
        <f t="shared" si="86"/>
        <v>0</v>
      </c>
      <c r="G200" s="21">
        <f t="shared" si="86"/>
        <v>0</v>
      </c>
      <c r="H200" s="21">
        <f t="shared" si="86"/>
        <v>0</v>
      </c>
      <c r="I200" s="21">
        <f t="shared" si="86"/>
        <v>255000</v>
      </c>
      <c r="J200" s="21">
        <f t="shared" si="86"/>
        <v>0</v>
      </c>
    </row>
    <row r="201" spans="1:10" ht="17.100000000000001" customHeight="1" x14ac:dyDescent="0.25">
      <c r="A201" s="27" t="s">
        <v>59</v>
      </c>
      <c r="B201" s="20" t="s">
        <v>344</v>
      </c>
      <c r="C201" s="21">
        <f>+SUM(D201:J201)</f>
        <v>255000</v>
      </c>
      <c r="D201" s="21">
        <f>+SUMIF('TOTAL RECURSOS 2017'!$P:$P,CONCATENATE("O001",$A201,1,$F$8),'TOTAL RECURSOS 2017'!$N:$N)</f>
        <v>0</v>
      </c>
      <c r="E201" s="21">
        <f>+SUMIF('TOTAL RECURSOS 2017'!$P:$P,CONCATENATE("M001",$A201,1,$F$8),'TOTAL RECURSOS 2017'!$N:$N)</f>
        <v>0</v>
      </c>
      <c r="F201" s="21">
        <f>+SUMIF('TOTAL RECURSOS 2017'!$P:$P,CONCATENATE("E006",$A201,1,$F$8),'TOTAL RECURSOS 2017'!$N:$N)</f>
        <v>0</v>
      </c>
      <c r="G201" s="21">
        <f>+SUMIF('TOTAL RECURSOS 2017'!$P:$P,CONCATENATE("K024",$A201,1,$G$8),'TOTAL RECURSOS 2017'!$N:$N)</f>
        <v>0</v>
      </c>
      <c r="H201" s="21">
        <f>+SUMIF('TOTAL RECURSOS 2017'!$P:$P,CONCATENATE("O001",$A201,4,$F$8),'TOTAL RECURSOS 2017'!$N:$N)</f>
        <v>0</v>
      </c>
      <c r="I201" s="21">
        <f>+SUMIF('TOTAL RECURSOS 2017'!$P:$P,CONCATENATE("M001",$A201,4,$F$8),'TOTAL RECURSOS 2017'!$N:$N)</f>
        <v>255000</v>
      </c>
      <c r="J201" s="21">
        <f>+SUMIF('TOTAL RECURSOS 2017'!$P:$P,CONCATENATE("E006",$A201,4,$F$8),'TOTAL RECURSOS 2017'!$N:$N)</f>
        <v>0</v>
      </c>
    </row>
    <row r="202" spans="1:10" ht="17.100000000000001" customHeight="1" x14ac:dyDescent="0.25">
      <c r="A202" s="27" t="s">
        <v>39</v>
      </c>
      <c r="B202" s="20" t="s">
        <v>345</v>
      </c>
      <c r="C202" s="21">
        <f>+SUM(D202:J202)</f>
        <v>0</v>
      </c>
      <c r="D202" s="21">
        <f>+SUMIF('TOTAL RECURSOS 2017'!$P:$P,CONCATENATE("O001",$A202,1,$F$8),'TOTAL RECURSOS 2017'!$N:$N)</f>
        <v>0</v>
      </c>
      <c r="E202" s="21">
        <f>+SUMIF('TOTAL RECURSOS 2017'!$P:$P,CONCATENATE("M001",$A202,1,$F$8),'TOTAL RECURSOS 2017'!$N:$N)</f>
        <v>0</v>
      </c>
      <c r="F202" s="21">
        <f>+SUMIF('TOTAL RECURSOS 2017'!$P:$P,CONCATENATE("E006",$A202,1,$F$8),'TOTAL RECURSOS 2017'!$N:$N)</f>
        <v>0</v>
      </c>
      <c r="G202" s="21">
        <f>+SUMIF('TOTAL RECURSOS 2017'!$P:$P,CONCATENATE("K024",$A202,1,$G$8),'TOTAL RECURSOS 2017'!$N:$N)</f>
        <v>0</v>
      </c>
      <c r="H202" s="21">
        <f>+SUMIF('TOTAL RECURSOS 2017'!$P:$P,CONCATENATE("O001",$A202,4,$F$8),'TOTAL RECURSOS 2017'!$N:$N)</f>
        <v>0</v>
      </c>
      <c r="I202" s="21">
        <f>+SUMIF('TOTAL RECURSOS 2017'!$P:$P,CONCATENATE("M001",$A202,4,$F$8),'TOTAL RECURSOS 2017'!$N:$N)</f>
        <v>0</v>
      </c>
      <c r="J202" s="21">
        <f>+SUMIF('TOTAL RECURSOS 2017'!$P:$P,CONCATENATE("E006",$A202,4,$F$8),'TOTAL RECURSOS 2017'!$N:$N)</f>
        <v>0</v>
      </c>
    </row>
    <row r="203" spans="1:10" ht="17.100000000000001" customHeight="1" x14ac:dyDescent="0.25">
      <c r="A203" s="26" t="s">
        <v>183</v>
      </c>
      <c r="B203" s="28" t="s">
        <v>346</v>
      </c>
      <c r="C203" s="21">
        <f t="shared" ref="C203:J203" si="87">+C204</f>
        <v>0</v>
      </c>
      <c r="D203" s="21">
        <f t="shared" si="87"/>
        <v>0</v>
      </c>
      <c r="E203" s="21">
        <f t="shared" si="87"/>
        <v>0</v>
      </c>
      <c r="F203" s="21">
        <f t="shared" si="87"/>
        <v>0</v>
      </c>
      <c r="G203" s="21">
        <f t="shared" si="87"/>
        <v>0</v>
      </c>
      <c r="H203" s="21">
        <f t="shared" si="87"/>
        <v>0</v>
      </c>
      <c r="I203" s="21">
        <f t="shared" si="87"/>
        <v>0</v>
      </c>
      <c r="J203" s="21">
        <f t="shared" si="87"/>
        <v>0</v>
      </c>
    </row>
    <row r="204" spans="1:10" ht="17.100000000000001" customHeight="1" x14ac:dyDescent="0.25">
      <c r="A204" s="27" t="s">
        <v>40</v>
      </c>
      <c r="B204" s="20" t="s">
        <v>347</v>
      </c>
      <c r="C204" s="21">
        <f>+SUM(D204:J204)</f>
        <v>0</v>
      </c>
      <c r="D204" s="21">
        <f>+SUMIF('TOTAL RECURSOS 2017'!$P:$P,CONCATENATE("O001",$A204,1,$F$8),'TOTAL RECURSOS 2017'!$N:$N)</f>
        <v>0</v>
      </c>
      <c r="E204" s="21">
        <f>+SUMIF('TOTAL RECURSOS 2017'!$P:$P,CONCATENATE("M001",$A204,1,$F$8),'TOTAL RECURSOS 2017'!$N:$N)</f>
        <v>0</v>
      </c>
      <c r="F204" s="21">
        <f>+SUMIF('TOTAL RECURSOS 2017'!$P:$P,CONCATENATE("E006",$A204,1,$F$8),'TOTAL RECURSOS 2017'!$N:$N)</f>
        <v>0</v>
      </c>
      <c r="G204" s="21">
        <f>+SUMIF('TOTAL RECURSOS 2017'!$P:$P,CONCATENATE("K024",$A204,1,$G$8),'TOTAL RECURSOS 2017'!$N:$N)</f>
        <v>0</v>
      </c>
      <c r="H204" s="21">
        <f>+SUMIF('TOTAL RECURSOS 2017'!$P:$P,CONCATENATE("O001",$A204,4,$F$8),'TOTAL RECURSOS 2017'!$N:$N)</f>
        <v>0</v>
      </c>
      <c r="I204" s="21">
        <f>+SUMIF('TOTAL RECURSOS 2017'!$P:$P,CONCATENATE("M001",$A204,4,$F$8),'TOTAL RECURSOS 2017'!$N:$N)</f>
        <v>0</v>
      </c>
      <c r="J204" s="21">
        <f>+SUMIF('TOTAL RECURSOS 2017'!$P:$P,CONCATENATE("E006",$A204,4,$F$8),'TOTAL RECURSOS 2017'!$N:$N)</f>
        <v>0</v>
      </c>
    </row>
    <row r="205" spans="1:10" ht="17.100000000000001" customHeight="1" x14ac:dyDescent="0.25">
      <c r="A205" s="26" t="s">
        <v>184</v>
      </c>
      <c r="B205" s="20" t="s">
        <v>348</v>
      </c>
      <c r="C205" s="21">
        <f t="shared" ref="C205:J205" si="88">+C206</f>
        <v>4200000</v>
      </c>
      <c r="D205" s="21">
        <f t="shared" si="88"/>
        <v>0</v>
      </c>
      <c r="E205" s="21">
        <f t="shared" si="88"/>
        <v>0</v>
      </c>
      <c r="F205" s="21">
        <f t="shared" si="88"/>
        <v>4200000</v>
      </c>
      <c r="G205" s="21">
        <f t="shared" si="88"/>
        <v>0</v>
      </c>
      <c r="H205" s="21">
        <f t="shared" si="88"/>
        <v>0</v>
      </c>
      <c r="I205" s="21">
        <f t="shared" si="88"/>
        <v>0</v>
      </c>
      <c r="J205" s="21">
        <f t="shared" si="88"/>
        <v>0</v>
      </c>
    </row>
    <row r="206" spans="1:10" ht="17.100000000000001" customHeight="1" x14ac:dyDescent="0.25">
      <c r="A206" s="27" t="s">
        <v>41</v>
      </c>
      <c r="B206" s="20" t="s">
        <v>349</v>
      </c>
      <c r="C206" s="21">
        <f>+SUM(D206:J206)</f>
        <v>4200000</v>
      </c>
      <c r="D206" s="21">
        <f>+SUMIF('TOTAL RECURSOS 2017'!$P:$P,CONCATENATE("O001",$A206,1,$F$8),'TOTAL RECURSOS 2017'!$N:$N)</f>
        <v>0</v>
      </c>
      <c r="E206" s="21">
        <f>+SUMIF('TOTAL RECURSOS 2017'!$P:$P,CONCATENATE("M001",$A206,1,$F$8),'TOTAL RECURSOS 2017'!$N:$N)</f>
        <v>0</v>
      </c>
      <c r="F206" s="21">
        <f>+SUMIF('TOTAL RECURSOS 2017'!$P:$P,CONCATENATE("E006",$A206,1,$F$8),'TOTAL RECURSOS 2017'!$N:$N)</f>
        <v>4200000</v>
      </c>
      <c r="G206" s="21">
        <f>+SUMIF('TOTAL RECURSOS 2017'!$P:$P,CONCATENATE("K024",$A206,1,$G$8),'TOTAL RECURSOS 2017'!$N:$N)</f>
        <v>0</v>
      </c>
      <c r="H206" s="21">
        <f>+SUMIF('TOTAL RECURSOS 2017'!$P:$P,CONCATENATE("O001",$A206,4,$F$8),'TOTAL RECURSOS 2017'!$N:$N)</f>
        <v>0</v>
      </c>
      <c r="I206" s="21">
        <f>+SUMIF('TOTAL RECURSOS 2017'!$P:$P,CONCATENATE("M001",$A206,4,$F$8),'TOTAL RECURSOS 2017'!$N:$N)</f>
        <v>0</v>
      </c>
      <c r="J206" s="21">
        <f>+SUMIF('TOTAL RECURSOS 2017'!$P:$P,CONCATENATE("E006",$A206,4,$F$8),'TOTAL RECURSOS 2017'!$N:$N)</f>
        <v>0</v>
      </c>
    </row>
    <row r="207" spans="1:10" ht="17.100000000000001" customHeight="1" x14ac:dyDescent="0.25">
      <c r="A207" s="26" t="s">
        <v>185</v>
      </c>
      <c r="B207" s="20" t="s">
        <v>350</v>
      </c>
      <c r="C207" s="21">
        <f t="shared" ref="C207:J207" si="89">+C208</f>
        <v>6500000</v>
      </c>
      <c r="D207" s="21">
        <f t="shared" si="89"/>
        <v>0</v>
      </c>
      <c r="E207" s="21">
        <f t="shared" si="89"/>
        <v>0</v>
      </c>
      <c r="F207" s="21">
        <f t="shared" si="89"/>
        <v>6500000</v>
      </c>
      <c r="G207" s="21">
        <f t="shared" si="89"/>
        <v>0</v>
      </c>
      <c r="H207" s="21">
        <f t="shared" si="89"/>
        <v>0</v>
      </c>
      <c r="I207" s="21">
        <f t="shared" si="89"/>
        <v>0</v>
      </c>
      <c r="J207" s="21">
        <f t="shared" si="89"/>
        <v>0</v>
      </c>
    </row>
    <row r="208" spans="1:10" ht="17.100000000000001" customHeight="1" x14ac:dyDescent="0.25">
      <c r="A208" s="27" t="s">
        <v>42</v>
      </c>
      <c r="B208" s="20" t="s">
        <v>350</v>
      </c>
      <c r="C208" s="21">
        <f>+SUM(D208:J208)</f>
        <v>6500000</v>
      </c>
      <c r="D208" s="21">
        <f>+SUMIF('TOTAL RECURSOS 2017'!$P:$P,CONCATENATE("O001",$A208,1,$F$8),'TOTAL RECURSOS 2017'!$N:$N)</f>
        <v>0</v>
      </c>
      <c r="E208" s="21">
        <f>+SUMIF('TOTAL RECURSOS 2017'!$P:$P,CONCATENATE("M001",$A208,1,$F$8),'TOTAL RECURSOS 2017'!$N:$N)</f>
        <v>0</v>
      </c>
      <c r="F208" s="21">
        <f>+SUMIF('TOTAL RECURSOS 2017'!$P:$P,CONCATENATE("E006",$A208,1,$F$8),'TOTAL RECURSOS 2017'!$N:$N)</f>
        <v>6500000</v>
      </c>
      <c r="G208" s="21">
        <f>+SUMIF('TOTAL RECURSOS 2017'!$P:$P,CONCATENATE("K024",$A208,1,$G$8),'TOTAL RECURSOS 2017'!$N:$N)</f>
        <v>0</v>
      </c>
      <c r="H208" s="21">
        <f>+SUMIF('TOTAL RECURSOS 2017'!$P:$P,CONCATENATE("O001",$A208,4,$F$8),'TOTAL RECURSOS 2017'!$N:$N)</f>
        <v>0</v>
      </c>
      <c r="I208" s="21">
        <f>+SUMIF('TOTAL RECURSOS 2017'!$P:$P,CONCATENATE("M001",$A208,4,$F$8),'TOTAL RECURSOS 2017'!$N:$N)</f>
        <v>0</v>
      </c>
      <c r="J208" s="21">
        <f>+SUMIF('TOTAL RECURSOS 2017'!$P:$P,CONCATENATE("E006",$A208,4,$F$8),'TOTAL RECURSOS 2017'!$N:$N)</f>
        <v>0</v>
      </c>
    </row>
    <row r="209" spans="1:10" ht="17.100000000000001" customHeight="1" x14ac:dyDescent="0.25">
      <c r="A209" s="26" t="s">
        <v>186</v>
      </c>
      <c r="B209" s="20" t="s">
        <v>351</v>
      </c>
      <c r="C209" s="21">
        <f t="shared" ref="C209:J209" si="90">+C210</f>
        <v>250000</v>
      </c>
      <c r="D209" s="21">
        <f t="shared" si="90"/>
        <v>0</v>
      </c>
      <c r="E209" s="21">
        <f t="shared" si="90"/>
        <v>0</v>
      </c>
      <c r="F209" s="21">
        <f t="shared" si="90"/>
        <v>0</v>
      </c>
      <c r="G209" s="21">
        <f t="shared" si="90"/>
        <v>0</v>
      </c>
      <c r="H209" s="21">
        <f t="shared" si="90"/>
        <v>0</v>
      </c>
      <c r="I209" s="21">
        <f t="shared" si="90"/>
        <v>0</v>
      </c>
      <c r="J209" s="21">
        <f t="shared" si="90"/>
        <v>250000</v>
      </c>
    </row>
    <row r="210" spans="1:10" ht="17.100000000000001" customHeight="1" x14ac:dyDescent="0.25">
      <c r="A210" s="27" t="s">
        <v>60</v>
      </c>
      <c r="B210" s="20" t="s">
        <v>352</v>
      </c>
      <c r="C210" s="21">
        <f>+SUM(D210:J210)</f>
        <v>250000</v>
      </c>
      <c r="D210" s="21">
        <f>+SUMIF('TOTAL RECURSOS 2017'!$P:$P,CONCATENATE("O001",$A210,1,$F$8),'TOTAL RECURSOS 2017'!$N:$N)</f>
        <v>0</v>
      </c>
      <c r="E210" s="21">
        <f>+SUMIF('TOTAL RECURSOS 2017'!$P:$P,CONCATENATE("M001",$A210,1,$F$8),'TOTAL RECURSOS 2017'!$N:$N)</f>
        <v>0</v>
      </c>
      <c r="F210" s="21">
        <f>+SUMIF('TOTAL RECURSOS 2017'!$P:$P,CONCATENATE("E006",$A210,1,$F$8),'TOTAL RECURSOS 2017'!$N:$N)</f>
        <v>0</v>
      </c>
      <c r="G210" s="21">
        <f>+SUMIF('TOTAL RECURSOS 2017'!$P:$P,CONCATENATE("K024",$A210,1,$G$8),'TOTAL RECURSOS 2017'!$N:$N)</f>
        <v>0</v>
      </c>
      <c r="H210" s="21">
        <f>+SUMIF('TOTAL RECURSOS 2017'!$P:$P,CONCATENATE("O001",$A210,4,$F$8),'TOTAL RECURSOS 2017'!$N:$N)</f>
        <v>0</v>
      </c>
      <c r="I210" s="21">
        <f>+SUMIF('TOTAL RECURSOS 2017'!$P:$P,CONCATENATE("M001",$A210,4,$F$8),'TOTAL RECURSOS 2017'!$N:$N)</f>
        <v>0</v>
      </c>
      <c r="J210" s="21">
        <f>+SUMIF('TOTAL RECURSOS 2017'!$P:$P,CONCATENATE("E006",$A210,4,$F$8),'TOTAL RECURSOS 2017'!$N:$N)</f>
        <v>250000</v>
      </c>
    </row>
    <row r="211" spans="1:10" ht="17.100000000000001" customHeight="1" x14ac:dyDescent="0.25">
      <c r="A211" s="26" t="s">
        <v>187</v>
      </c>
      <c r="B211" s="20" t="s">
        <v>353</v>
      </c>
      <c r="C211" s="21">
        <f t="shared" ref="C211:J211" si="91">+C212</f>
        <v>9723941</v>
      </c>
      <c r="D211" s="21">
        <f t="shared" si="91"/>
        <v>0</v>
      </c>
      <c r="E211" s="21">
        <f t="shared" si="91"/>
        <v>0</v>
      </c>
      <c r="F211" s="21">
        <f t="shared" si="91"/>
        <v>7929941</v>
      </c>
      <c r="G211" s="21">
        <f t="shared" si="91"/>
        <v>0</v>
      </c>
      <c r="H211" s="21">
        <f t="shared" si="91"/>
        <v>21000</v>
      </c>
      <c r="I211" s="21">
        <f t="shared" si="91"/>
        <v>90000</v>
      </c>
      <c r="J211" s="21">
        <f t="shared" si="91"/>
        <v>1683000</v>
      </c>
    </row>
    <row r="212" spans="1:10" ht="17.100000000000001" customHeight="1" x14ac:dyDescent="0.25">
      <c r="A212" s="27" t="s">
        <v>43</v>
      </c>
      <c r="B212" s="20" t="s">
        <v>354</v>
      </c>
      <c r="C212" s="21">
        <f>+SUM(D212:J212)</f>
        <v>9723941</v>
      </c>
      <c r="D212" s="21">
        <f>+SUMIF('TOTAL RECURSOS 2017'!$P:$P,CONCATENATE("O001",$A212,1,$F$8),'TOTAL RECURSOS 2017'!$N:$N)</f>
        <v>0</v>
      </c>
      <c r="E212" s="21">
        <f>+SUMIF('TOTAL RECURSOS 2017'!$P:$P,CONCATENATE("M001",$A212,1,$F$8),'TOTAL RECURSOS 2017'!$N:$N)</f>
        <v>0</v>
      </c>
      <c r="F212" s="21">
        <f>+SUMIF('TOTAL RECURSOS 2017'!$P:$P,CONCATENATE("E006",$A212,1,$F$8),'TOTAL RECURSOS 2017'!$N:$N)</f>
        <v>7929941</v>
      </c>
      <c r="G212" s="21">
        <f>+SUMIF('TOTAL RECURSOS 2017'!$P:$P,CONCATENATE("K024",$A212,1,$G$8),'TOTAL RECURSOS 2017'!$N:$N)</f>
        <v>0</v>
      </c>
      <c r="H212" s="21">
        <f>+SUMIF('TOTAL RECURSOS 2017'!$P:$P,CONCATENATE("O001",$A212,4,$F$8),'TOTAL RECURSOS 2017'!$N:$N)</f>
        <v>21000</v>
      </c>
      <c r="I212" s="21">
        <f>+SUMIF('TOTAL RECURSOS 2017'!$P:$P,CONCATENATE("M001",$A212,4,$F$8),'TOTAL RECURSOS 2017'!$N:$N)</f>
        <v>90000</v>
      </c>
      <c r="J212" s="21">
        <f>+SUMIF('TOTAL RECURSOS 2017'!$P:$P,CONCATENATE("E006",$A212,4,$F$8),'TOTAL RECURSOS 2017'!$N:$N)</f>
        <v>1683000</v>
      </c>
    </row>
    <row r="213" spans="1:10" ht="17.100000000000001" customHeight="1" x14ac:dyDescent="0.25">
      <c r="A213" s="26" t="s">
        <v>188</v>
      </c>
      <c r="B213" s="20" t="s">
        <v>355</v>
      </c>
      <c r="C213" s="21">
        <f t="shared" ref="C213:J213" si="92">+C214</f>
        <v>2200000</v>
      </c>
      <c r="D213" s="21">
        <f t="shared" si="92"/>
        <v>0</v>
      </c>
      <c r="E213" s="21">
        <f t="shared" si="92"/>
        <v>0</v>
      </c>
      <c r="F213" s="21">
        <f t="shared" si="92"/>
        <v>2000000</v>
      </c>
      <c r="G213" s="21">
        <f t="shared" si="92"/>
        <v>0</v>
      </c>
      <c r="H213" s="21">
        <f t="shared" si="92"/>
        <v>0</v>
      </c>
      <c r="I213" s="21">
        <f t="shared" si="92"/>
        <v>0</v>
      </c>
      <c r="J213" s="21">
        <f t="shared" si="92"/>
        <v>200000</v>
      </c>
    </row>
    <row r="214" spans="1:10" ht="17.100000000000001" customHeight="1" x14ac:dyDescent="0.25">
      <c r="A214" s="27" t="s">
        <v>44</v>
      </c>
      <c r="B214" s="20" t="s">
        <v>356</v>
      </c>
      <c r="C214" s="21">
        <f>+SUM(D214:J214)</f>
        <v>2200000</v>
      </c>
      <c r="D214" s="21">
        <f>+SUMIF('TOTAL RECURSOS 2017'!$P:$P,CONCATENATE("O001",$A214,1,$F$8),'TOTAL RECURSOS 2017'!$N:$N)</f>
        <v>0</v>
      </c>
      <c r="E214" s="21">
        <f>+SUMIF('TOTAL RECURSOS 2017'!$P:$P,CONCATENATE("M001",$A214,1,$F$8),'TOTAL RECURSOS 2017'!$N:$N)</f>
        <v>0</v>
      </c>
      <c r="F214" s="21">
        <f>+SUMIF('TOTAL RECURSOS 2017'!$P:$P,CONCATENATE("E006",$A214,1,$F$8),'TOTAL RECURSOS 2017'!$N:$N)</f>
        <v>2000000</v>
      </c>
      <c r="G214" s="21">
        <f>+SUMIF('TOTAL RECURSOS 2017'!$P:$P,CONCATENATE("K024",$A214,1,$G$8),'TOTAL RECURSOS 2017'!$N:$N)</f>
        <v>0</v>
      </c>
      <c r="H214" s="21">
        <f>+SUMIF('TOTAL RECURSOS 2017'!$P:$P,CONCATENATE("O001",$A214,4,$F$8),'TOTAL RECURSOS 2017'!$N:$N)</f>
        <v>0</v>
      </c>
      <c r="I214" s="21">
        <f>+SUMIF('TOTAL RECURSOS 2017'!$P:$P,CONCATENATE("M001",$A214,4,$F$8),'TOTAL RECURSOS 2017'!$N:$N)</f>
        <v>0</v>
      </c>
      <c r="J214" s="21">
        <f>+SUMIF('TOTAL RECURSOS 2017'!$P:$P,CONCATENATE("E006",$A214,4,$F$8),'TOTAL RECURSOS 2017'!$N:$N)</f>
        <v>200000</v>
      </c>
    </row>
    <row r="215" spans="1:10" ht="17.100000000000001" customHeight="1" x14ac:dyDescent="0.25">
      <c r="A215" s="26" t="s">
        <v>189</v>
      </c>
      <c r="B215" s="20" t="s">
        <v>357</v>
      </c>
      <c r="C215" s="21">
        <f t="shared" ref="C215:J215" si="93">+C216</f>
        <v>2100000</v>
      </c>
      <c r="D215" s="21">
        <f t="shared" si="93"/>
        <v>0</v>
      </c>
      <c r="E215" s="21">
        <f t="shared" si="93"/>
        <v>0</v>
      </c>
      <c r="F215" s="21">
        <f t="shared" si="93"/>
        <v>2100000</v>
      </c>
      <c r="G215" s="21">
        <f t="shared" si="93"/>
        <v>0</v>
      </c>
      <c r="H215" s="21">
        <f t="shared" si="93"/>
        <v>0</v>
      </c>
      <c r="I215" s="21">
        <f t="shared" si="93"/>
        <v>0</v>
      </c>
      <c r="J215" s="21">
        <f t="shared" si="93"/>
        <v>0</v>
      </c>
    </row>
    <row r="216" spans="1:10" ht="17.100000000000001" customHeight="1" x14ac:dyDescent="0.25">
      <c r="A216" s="27" t="s">
        <v>45</v>
      </c>
      <c r="B216" s="20" t="s">
        <v>357</v>
      </c>
      <c r="C216" s="21">
        <f>+SUM(D216:J216)</f>
        <v>2100000</v>
      </c>
      <c r="D216" s="21">
        <f>+SUMIF('TOTAL RECURSOS 2017'!$P:$P,CONCATENATE("O001",$A216,1,$F$8),'TOTAL RECURSOS 2017'!$N:$N)</f>
        <v>0</v>
      </c>
      <c r="E216" s="21">
        <f>+SUMIF('TOTAL RECURSOS 2017'!$P:$P,CONCATENATE("M001",$A216,1,$F$8),'TOTAL RECURSOS 2017'!$N:$N)</f>
        <v>0</v>
      </c>
      <c r="F216" s="21">
        <f>+SUMIF('TOTAL RECURSOS 2017'!$P:$P,CONCATENATE("E006",$A216,1,$F$8),'TOTAL RECURSOS 2017'!$N:$N)</f>
        <v>2100000</v>
      </c>
      <c r="G216" s="21">
        <f>+SUMIF('TOTAL RECURSOS 2017'!$P:$P,CONCATENATE("K024",$A216,1,$G$8),'TOTAL RECURSOS 2017'!$N:$N)</f>
        <v>0</v>
      </c>
      <c r="H216" s="21">
        <f>+SUMIF('TOTAL RECURSOS 2017'!$P:$P,CONCATENATE("O001",$A216,4,$F$8),'TOTAL RECURSOS 2017'!$N:$N)</f>
        <v>0</v>
      </c>
      <c r="I216" s="21">
        <f>+SUMIF('TOTAL RECURSOS 2017'!$P:$P,CONCATENATE("M001",$A216,4,$F$8),'TOTAL RECURSOS 2017'!$N:$N)</f>
        <v>0</v>
      </c>
      <c r="J216" s="21">
        <f>+SUMIF('TOTAL RECURSOS 2017'!$P:$P,CONCATENATE("E006",$A216,4,$F$8),'TOTAL RECURSOS 2017'!$N:$N)</f>
        <v>0</v>
      </c>
    </row>
    <row r="217" spans="1:10" s="9" customFormat="1" ht="17.100000000000001" customHeight="1" x14ac:dyDescent="0.2">
      <c r="A217" s="25">
        <v>3700</v>
      </c>
      <c r="B217" s="18" t="s">
        <v>358</v>
      </c>
      <c r="C217" s="19">
        <f t="shared" ref="C217:J217" si="94">+C218+C222+C226+C229</f>
        <v>5380000</v>
      </c>
      <c r="D217" s="19">
        <f t="shared" si="94"/>
        <v>0</v>
      </c>
      <c r="E217" s="19">
        <f t="shared" si="94"/>
        <v>0</v>
      </c>
      <c r="F217" s="19">
        <f t="shared" si="94"/>
        <v>0</v>
      </c>
      <c r="G217" s="19">
        <f t="shared" si="94"/>
        <v>0</v>
      </c>
      <c r="H217" s="19">
        <f t="shared" si="94"/>
        <v>15000</v>
      </c>
      <c r="I217" s="19">
        <f t="shared" si="94"/>
        <v>50000</v>
      </c>
      <c r="J217" s="19">
        <f t="shared" si="94"/>
        <v>5315000</v>
      </c>
    </row>
    <row r="218" spans="1:10" ht="17.100000000000001" customHeight="1" x14ac:dyDescent="0.25">
      <c r="A218" s="26" t="s">
        <v>190</v>
      </c>
      <c r="B218" s="20" t="s">
        <v>359</v>
      </c>
      <c r="C218" s="21">
        <f t="shared" ref="C218:J218" si="95">+C219+C220+C221</f>
        <v>1475500</v>
      </c>
      <c r="D218" s="21">
        <f t="shared" si="95"/>
        <v>0</v>
      </c>
      <c r="E218" s="21">
        <f t="shared" si="95"/>
        <v>0</v>
      </c>
      <c r="F218" s="21">
        <f t="shared" si="95"/>
        <v>0</v>
      </c>
      <c r="G218" s="21">
        <f t="shared" si="95"/>
        <v>0</v>
      </c>
      <c r="H218" s="21">
        <f t="shared" si="95"/>
        <v>0</v>
      </c>
      <c r="I218" s="21">
        <f t="shared" si="95"/>
        <v>0</v>
      </c>
      <c r="J218" s="21">
        <f t="shared" si="95"/>
        <v>1475500</v>
      </c>
    </row>
    <row r="219" spans="1:10" ht="17.100000000000001" customHeight="1" x14ac:dyDescent="0.25">
      <c r="A219" s="27" t="s">
        <v>104</v>
      </c>
      <c r="B219" s="20" t="s">
        <v>360</v>
      </c>
      <c r="C219" s="21">
        <f>+SUM(D219:J219)</f>
        <v>250000</v>
      </c>
      <c r="D219" s="21">
        <f>+SUMIF('TOTAL RECURSOS 2017'!$P:$P,CONCATENATE("O001",$A219,1,$F$8),'TOTAL RECURSOS 2017'!$N:$N)</f>
        <v>0</v>
      </c>
      <c r="E219" s="21">
        <f>+SUMIF('TOTAL RECURSOS 2017'!$P:$P,CONCATENATE("M001",$A219,1,$F$8),'TOTAL RECURSOS 2017'!$N:$N)</f>
        <v>0</v>
      </c>
      <c r="F219" s="21">
        <f>+SUMIF('TOTAL RECURSOS 2017'!$P:$P,CONCATENATE("E006",$A219,1,$F$8),'TOTAL RECURSOS 2017'!$N:$N)</f>
        <v>0</v>
      </c>
      <c r="G219" s="21">
        <f>+SUMIF('TOTAL RECURSOS 2017'!$P:$P,CONCATENATE("K024",$A219,1,$G$8),'TOTAL RECURSOS 2017'!$N:$N)</f>
        <v>0</v>
      </c>
      <c r="H219" s="21">
        <f>+SUMIF('TOTAL RECURSOS 2017'!$P:$P,CONCATENATE("O001",$A219,4,$F$8),'TOTAL RECURSOS 2017'!$N:$N)</f>
        <v>0</v>
      </c>
      <c r="I219" s="21">
        <f>+SUMIF('TOTAL RECURSOS 2017'!$P:$P,CONCATENATE("M001",$A219,4,$F$8),'TOTAL RECURSOS 2017'!$N:$N)</f>
        <v>0</v>
      </c>
      <c r="J219" s="21">
        <f>+SUMIF('TOTAL RECURSOS 2017'!$P:$P,CONCATENATE("E006",$A219,4,$F$8),'TOTAL RECURSOS 2017'!$N:$N)</f>
        <v>250000</v>
      </c>
    </row>
    <row r="220" spans="1:10" ht="17.100000000000001" customHeight="1" x14ac:dyDescent="0.25">
      <c r="A220" s="27" t="s">
        <v>105</v>
      </c>
      <c r="B220" s="29" t="s">
        <v>396</v>
      </c>
      <c r="C220" s="21">
        <f>+SUM(D220:J220)</f>
        <v>275500</v>
      </c>
      <c r="D220" s="21">
        <f>+SUMIF('TOTAL RECURSOS 2017'!$P:$P,CONCATENATE("O001",$A220,1,$F$8),'TOTAL RECURSOS 2017'!$N:$N)</f>
        <v>0</v>
      </c>
      <c r="E220" s="21">
        <f>+SUMIF('TOTAL RECURSOS 2017'!$P:$P,CONCATENATE("M001",$A220,1,$F$8),'TOTAL RECURSOS 2017'!$N:$N)</f>
        <v>0</v>
      </c>
      <c r="F220" s="21">
        <f>+SUMIF('TOTAL RECURSOS 2017'!$P:$P,CONCATENATE("E006",$A220,1,$F$8),'TOTAL RECURSOS 2017'!$N:$N)</f>
        <v>0</v>
      </c>
      <c r="G220" s="21">
        <f>+SUMIF('TOTAL RECURSOS 2017'!$P:$P,CONCATENATE("K024",$A220,1,$G$8),'TOTAL RECURSOS 2017'!$N:$N)</f>
        <v>0</v>
      </c>
      <c r="H220" s="21">
        <f>+SUMIF('TOTAL RECURSOS 2017'!$P:$P,CONCATENATE("O001",$A220,4,$F$8),'TOTAL RECURSOS 2017'!$N:$N)</f>
        <v>0</v>
      </c>
      <c r="I220" s="21">
        <f>+SUMIF('TOTAL RECURSOS 2017'!$P:$P,CONCATENATE("M001",$A220,4,$F$8),'TOTAL RECURSOS 2017'!$N:$N)</f>
        <v>0</v>
      </c>
      <c r="J220" s="21">
        <f>+SUMIF('TOTAL RECURSOS 2017'!$P:$P,CONCATENATE("E006",$A220,4,$F$8),'TOTAL RECURSOS 2017'!$N:$N)</f>
        <v>275500</v>
      </c>
    </row>
    <row r="221" spans="1:10" ht="17.100000000000001" customHeight="1" x14ac:dyDescent="0.25">
      <c r="A221" s="27" t="s">
        <v>106</v>
      </c>
      <c r="B221" s="28" t="s">
        <v>361</v>
      </c>
      <c r="C221" s="21">
        <f>+SUM(D221:J221)</f>
        <v>950000</v>
      </c>
      <c r="D221" s="21">
        <f>+SUMIF('TOTAL RECURSOS 2017'!$P:$P,CONCATENATE("O001",$A221,1,$F$8),'TOTAL RECURSOS 2017'!$N:$N)</f>
        <v>0</v>
      </c>
      <c r="E221" s="21">
        <f>+SUMIF('TOTAL RECURSOS 2017'!$P:$P,CONCATENATE("M001",$A221,1,$F$8),'TOTAL RECURSOS 2017'!$N:$N)</f>
        <v>0</v>
      </c>
      <c r="F221" s="21">
        <f>+SUMIF('TOTAL RECURSOS 2017'!$P:$P,CONCATENATE("E006",$A221,1,$F$8),'TOTAL RECURSOS 2017'!$N:$N)</f>
        <v>0</v>
      </c>
      <c r="G221" s="21">
        <f>+SUMIF('TOTAL RECURSOS 2017'!$P:$P,CONCATENATE("K024",$A221,1,$G$8),'TOTAL RECURSOS 2017'!$N:$N)</f>
        <v>0</v>
      </c>
      <c r="H221" s="21">
        <f>+SUMIF('TOTAL RECURSOS 2017'!$P:$P,CONCATENATE("O001",$A221,4,$F$8),'TOTAL RECURSOS 2017'!$N:$N)</f>
        <v>0</v>
      </c>
      <c r="I221" s="21">
        <f>+SUMIF('TOTAL RECURSOS 2017'!$P:$P,CONCATENATE("M001",$A221,4,$F$8),'TOTAL RECURSOS 2017'!$N:$N)</f>
        <v>0</v>
      </c>
      <c r="J221" s="21">
        <f>+SUMIF('TOTAL RECURSOS 2017'!$P:$P,CONCATENATE("E006",$A221,4,$F$8),'TOTAL RECURSOS 2017'!$N:$N)</f>
        <v>950000</v>
      </c>
    </row>
    <row r="222" spans="1:10" ht="17.100000000000001" customHeight="1" x14ac:dyDescent="0.25">
      <c r="A222" s="26" t="s">
        <v>191</v>
      </c>
      <c r="B222" s="20" t="s">
        <v>362</v>
      </c>
      <c r="C222" s="21">
        <f t="shared" ref="C222:J222" si="96">+C223+C224+C225</f>
        <v>723500</v>
      </c>
      <c r="D222" s="21">
        <f t="shared" si="96"/>
        <v>0</v>
      </c>
      <c r="E222" s="21">
        <f t="shared" si="96"/>
        <v>0</v>
      </c>
      <c r="F222" s="21">
        <f t="shared" si="96"/>
        <v>0</v>
      </c>
      <c r="G222" s="21">
        <f t="shared" si="96"/>
        <v>0</v>
      </c>
      <c r="H222" s="21">
        <f t="shared" si="96"/>
        <v>15000</v>
      </c>
      <c r="I222" s="21">
        <f t="shared" si="96"/>
        <v>50000</v>
      </c>
      <c r="J222" s="21">
        <f t="shared" si="96"/>
        <v>658500</v>
      </c>
    </row>
    <row r="223" spans="1:10" ht="17.100000000000001" customHeight="1" x14ac:dyDescent="0.25">
      <c r="A223" s="27" t="s">
        <v>68</v>
      </c>
      <c r="B223" s="20" t="s">
        <v>363</v>
      </c>
      <c r="C223" s="21">
        <f>+SUM(D223:J223)</f>
        <v>114500</v>
      </c>
      <c r="D223" s="21">
        <f>+SUMIF('TOTAL RECURSOS 2017'!$P:$P,CONCATENATE("O001",$A223,1,$F$8),'TOTAL RECURSOS 2017'!$N:$N)</f>
        <v>0</v>
      </c>
      <c r="E223" s="21">
        <f>+SUMIF('TOTAL RECURSOS 2017'!$P:$P,CONCATENATE("M001",$A223,1,$F$8),'TOTAL RECURSOS 2017'!$N:$N)</f>
        <v>0</v>
      </c>
      <c r="F223" s="21">
        <f>+SUMIF('TOTAL RECURSOS 2017'!$P:$P,CONCATENATE("E006",$A223,1,$F$8),'TOTAL RECURSOS 2017'!$N:$N)</f>
        <v>0</v>
      </c>
      <c r="G223" s="21">
        <f>+SUMIF('TOTAL RECURSOS 2017'!$P:$P,CONCATENATE("K024",$A223,1,$G$8),'TOTAL RECURSOS 2017'!$N:$N)</f>
        <v>0</v>
      </c>
      <c r="H223" s="21">
        <f>+SUMIF('TOTAL RECURSOS 2017'!$P:$P,CONCATENATE("O001",$A223,4,$F$8),'TOTAL RECURSOS 2017'!$N:$N)</f>
        <v>0</v>
      </c>
      <c r="I223" s="21">
        <f>+SUMIF('TOTAL RECURSOS 2017'!$P:$P,CONCATENATE("M001",$A223,4,$F$8),'TOTAL RECURSOS 2017'!$N:$N)</f>
        <v>0</v>
      </c>
      <c r="J223" s="21">
        <f>+SUMIF('TOTAL RECURSOS 2017'!$P:$P,CONCATENATE("E006",$A223,4,$F$8),'TOTAL RECURSOS 2017'!$N:$N)</f>
        <v>114500</v>
      </c>
    </row>
    <row r="224" spans="1:10" ht="17.100000000000001" customHeight="1" x14ac:dyDescent="0.25">
      <c r="A224" s="27" t="s">
        <v>61</v>
      </c>
      <c r="B224" s="28" t="s">
        <v>364</v>
      </c>
      <c r="C224" s="21">
        <f>+SUM(D224:J224)</f>
        <v>480000</v>
      </c>
      <c r="D224" s="21">
        <f>+SUMIF('TOTAL RECURSOS 2017'!$P:$P,CONCATENATE("O001",$A224,1,$F$8),'TOTAL RECURSOS 2017'!$N:$N)</f>
        <v>0</v>
      </c>
      <c r="E224" s="21">
        <f>+SUMIF('TOTAL RECURSOS 2017'!$P:$P,CONCATENATE("M001",$A224,1,$F$8),'TOTAL RECURSOS 2017'!$N:$N)</f>
        <v>0</v>
      </c>
      <c r="F224" s="21">
        <f>+SUMIF('TOTAL RECURSOS 2017'!$P:$P,CONCATENATE("E006",$A224,1,$F$8),'TOTAL RECURSOS 2017'!$N:$N)</f>
        <v>0</v>
      </c>
      <c r="G224" s="21">
        <f>+SUMIF('TOTAL RECURSOS 2017'!$P:$P,CONCATENATE("K024",$A224,1,$G$8),'TOTAL RECURSOS 2017'!$N:$N)</f>
        <v>0</v>
      </c>
      <c r="H224" s="21">
        <f>+SUMIF('TOTAL RECURSOS 2017'!$P:$P,CONCATENATE("O001",$A224,4,$F$8),'TOTAL RECURSOS 2017'!$N:$N)</f>
        <v>15000</v>
      </c>
      <c r="I224" s="21">
        <f>+SUMIF('TOTAL RECURSOS 2017'!$P:$P,CONCATENATE("M001",$A224,4,$F$8),'TOTAL RECURSOS 2017'!$N:$N)</f>
        <v>50000</v>
      </c>
      <c r="J224" s="21">
        <f>+SUMIF('TOTAL RECURSOS 2017'!$P:$P,CONCATENATE("E006",$A224,4,$F$8),'TOTAL RECURSOS 2017'!$N:$N)</f>
        <v>415000</v>
      </c>
    </row>
    <row r="225" spans="1:10" ht="17.100000000000001" customHeight="1" x14ac:dyDescent="0.25">
      <c r="A225" s="27" t="s">
        <v>107</v>
      </c>
      <c r="B225" s="28" t="s">
        <v>365</v>
      </c>
      <c r="C225" s="21">
        <f>+SUM(D225:J225)</f>
        <v>129000</v>
      </c>
      <c r="D225" s="21">
        <f>+SUMIF('TOTAL RECURSOS 2017'!$P:$P,CONCATENATE("O001",$A225,1,$F$8),'TOTAL RECURSOS 2017'!$N:$N)</f>
        <v>0</v>
      </c>
      <c r="E225" s="21">
        <f>+SUMIF('TOTAL RECURSOS 2017'!$P:$P,CONCATENATE("M001",$A225,1,$F$8),'TOTAL RECURSOS 2017'!$N:$N)</f>
        <v>0</v>
      </c>
      <c r="F225" s="21">
        <f>+SUMIF('TOTAL RECURSOS 2017'!$P:$P,CONCATENATE("E006",$A225,1,$F$8),'TOTAL RECURSOS 2017'!$N:$N)</f>
        <v>0</v>
      </c>
      <c r="G225" s="21">
        <f>+SUMIF('TOTAL RECURSOS 2017'!$P:$P,CONCATENATE("K024",$A225,1,$G$8),'TOTAL RECURSOS 2017'!$N:$N)</f>
        <v>0</v>
      </c>
      <c r="H225" s="21">
        <f>+SUMIF('TOTAL RECURSOS 2017'!$P:$P,CONCATENATE("O001",$A225,4,$F$8),'TOTAL RECURSOS 2017'!$N:$N)</f>
        <v>0</v>
      </c>
      <c r="I225" s="21">
        <f>+SUMIF('TOTAL RECURSOS 2017'!$P:$P,CONCATENATE("M001",$A225,4,$F$8),'TOTAL RECURSOS 2017'!$N:$N)</f>
        <v>0</v>
      </c>
      <c r="J225" s="21">
        <f>+SUMIF('TOTAL RECURSOS 2017'!$P:$P,CONCATENATE("E006",$A225,4,$F$8),'TOTAL RECURSOS 2017'!$N:$N)</f>
        <v>129000</v>
      </c>
    </row>
    <row r="226" spans="1:10" ht="17.100000000000001" customHeight="1" x14ac:dyDescent="0.25">
      <c r="A226" s="26" t="s">
        <v>192</v>
      </c>
      <c r="B226" s="20" t="s">
        <v>366</v>
      </c>
      <c r="C226" s="21">
        <f t="shared" ref="C226:J226" si="97">+C227+C228</f>
        <v>2160000</v>
      </c>
      <c r="D226" s="21">
        <f t="shared" si="97"/>
        <v>0</v>
      </c>
      <c r="E226" s="21">
        <f t="shared" si="97"/>
        <v>0</v>
      </c>
      <c r="F226" s="21">
        <f t="shared" si="97"/>
        <v>0</v>
      </c>
      <c r="G226" s="21">
        <f t="shared" si="97"/>
        <v>0</v>
      </c>
      <c r="H226" s="21">
        <f t="shared" si="97"/>
        <v>0</v>
      </c>
      <c r="I226" s="21">
        <f t="shared" si="97"/>
        <v>0</v>
      </c>
      <c r="J226" s="21">
        <f t="shared" si="97"/>
        <v>2160000</v>
      </c>
    </row>
    <row r="227" spans="1:10" ht="17.100000000000001" customHeight="1" x14ac:dyDescent="0.25">
      <c r="A227" s="27" t="s">
        <v>69</v>
      </c>
      <c r="B227" s="20" t="s">
        <v>367</v>
      </c>
      <c r="C227" s="21">
        <f>+SUM(D227:J227)</f>
        <v>1100000</v>
      </c>
      <c r="D227" s="21">
        <f>+SUMIF('TOTAL RECURSOS 2017'!$P:$P,CONCATENATE("O001",$A227,1,$F$8),'TOTAL RECURSOS 2017'!$N:$N)</f>
        <v>0</v>
      </c>
      <c r="E227" s="21">
        <f>+SUMIF('TOTAL RECURSOS 2017'!$P:$P,CONCATENATE("M001",$A227,1,$F$8),'TOTAL RECURSOS 2017'!$N:$N)</f>
        <v>0</v>
      </c>
      <c r="F227" s="21">
        <f>+SUMIF('TOTAL RECURSOS 2017'!$P:$P,CONCATENATE("E006",$A227,1,$F$8),'TOTAL RECURSOS 2017'!$N:$N)</f>
        <v>0</v>
      </c>
      <c r="G227" s="21">
        <f>+SUMIF('TOTAL RECURSOS 2017'!$P:$P,CONCATENATE("K024",$A227,1,$G$8),'TOTAL RECURSOS 2017'!$N:$N)</f>
        <v>0</v>
      </c>
      <c r="H227" s="21">
        <f>+SUMIF('TOTAL RECURSOS 2017'!$P:$P,CONCATENATE("O001",$A227,4,$F$8),'TOTAL RECURSOS 2017'!$N:$N)</f>
        <v>0</v>
      </c>
      <c r="I227" s="21">
        <f>+SUMIF('TOTAL RECURSOS 2017'!$P:$P,CONCATENATE("M001",$A227,4,$F$8),'TOTAL RECURSOS 2017'!$N:$N)</f>
        <v>0</v>
      </c>
      <c r="J227" s="21">
        <f>+SUMIF('TOTAL RECURSOS 2017'!$P:$P,CONCATENATE("E006",$A227,4,$F$8),'TOTAL RECURSOS 2017'!$N:$N)</f>
        <v>1100000</v>
      </c>
    </row>
    <row r="228" spans="1:10" ht="17.100000000000001" customHeight="1" x14ac:dyDescent="0.25">
      <c r="A228" s="27" t="s">
        <v>62</v>
      </c>
      <c r="B228" s="20" t="s">
        <v>368</v>
      </c>
      <c r="C228" s="21">
        <f>+SUM(D228:J228)</f>
        <v>1060000</v>
      </c>
      <c r="D228" s="21">
        <f>+SUMIF('TOTAL RECURSOS 2017'!$P:$P,CONCATENATE("O001",$A228,1,$F$8),'TOTAL RECURSOS 2017'!$N:$N)</f>
        <v>0</v>
      </c>
      <c r="E228" s="21">
        <f>+SUMIF('TOTAL RECURSOS 2017'!$P:$P,CONCATENATE("M001",$A228,1,$F$8),'TOTAL RECURSOS 2017'!$N:$N)</f>
        <v>0</v>
      </c>
      <c r="F228" s="21">
        <f>+SUMIF('TOTAL RECURSOS 2017'!$P:$P,CONCATENATE("E006",$A228,1,$F$8),'TOTAL RECURSOS 2017'!$N:$N)</f>
        <v>0</v>
      </c>
      <c r="G228" s="21">
        <f>+SUMIF('TOTAL RECURSOS 2017'!$P:$P,CONCATENATE("K024",$A228,1,$G$8),'TOTAL RECURSOS 2017'!$N:$N)</f>
        <v>0</v>
      </c>
      <c r="H228" s="21">
        <f>+SUMIF('TOTAL RECURSOS 2017'!$P:$P,CONCATENATE("O001",$A228,4,$F$8),'TOTAL RECURSOS 2017'!$N:$N)</f>
        <v>0</v>
      </c>
      <c r="I228" s="21">
        <f>+SUMIF('TOTAL RECURSOS 2017'!$P:$P,CONCATENATE("M001",$A228,4,$F$8),'TOTAL RECURSOS 2017'!$N:$N)</f>
        <v>0</v>
      </c>
      <c r="J228" s="21">
        <f>+SUMIF('TOTAL RECURSOS 2017'!$P:$P,CONCATENATE("E006",$A228,4,$F$8),'TOTAL RECURSOS 2017'!$N:$N)</f>
        <v>1060000</v>
      </c>
    </row>
    <row r="229" spans="1:10" ht="17.100000000000001" customHeight="1" x14ac:dyDescent="0.25">
      <c r="A229" s="26" t="s">
        <v>193</v>
      </c>
      <c r="B229" s="20" t="s">
        <v>369</v>
      </c>
      <c r="C229" s="21">
        <f t="shared" ref="C229:J229" si="98">+C230</f>
        <v>1021000</v>
      </c>
      <c r="D229" s="21">
        <f t="shared" si="98"/>
        <v>0</v>
      </c>
      <c r="E229" s="21">
        <f t="shared" si="98"/>
        <v>0</v>
      </c>
      <c r="F229" s="21">
        <f t="shared" si="98"/>
        <v>0</v>
      </c>
      <c r="G229" s="21">
        <f t="shared" si="98"/>
        <v>0</v>
      </c>
      <c r="H229" s="21">
        <f t="shared" si="98"/>
        <v>0</v>
      </c>
      <c r="I229" s="21">
        <f t="shared" si="98"/>
        <v>0</v>
      </c>
      <c r="J229" s="21">
        <f t="shared" si="98"/>
        <v>1021000</v>
      </c>
    </row>
    <row r="230" spans="1:10" ht="17.100000000000001" customHeight="1" x14ac:dyDescent="0.25">
      <c r="A230" s="27" t="s">
        <v>108</v>
      </c>
      <c r="B230" s="28" t="s">
        <v>370</v>
      </c>
      <c r="C230" s="21">
        <f>+SUM(D230:J230)</f>
        <v>1021000</v>
      </c>
      <c r="D230" s="21">
        <f>+SUMIF('TOTAL RECURSOS 2017'!$P:$P,CONCATENATE("O001",$A230,1,$F$8),'TOTAL RECURSOS 2017'!$N:$N)</f>
        <v>0</v>
      </c>
      <c r="E230" s="21">
        <f>+SUMIF('TOTAL RECURSOS 2017'!$P:$P,CONCATENATE("M001",$A230,1,$F$8),'TOTAL RECURSOS 2017'!$N:$N)</f>
        <v>0</v>
      </c>
      <c r="F230" s="21">
        <f>+SUMIF('TOTAL RECURSOS 2017'!$P:$P,CONCATENATE("E006",$A230,1,$F$8),'TOTAL RECURSOS 2017'!$N:$N)</f>
        <v>0</v>
      </c>
      <c r="G230" s="21">
        <f>+SUMIF('TOTAL RECURSOS 2017'!$P:$P,CONCATENATE("K024",$A230,1,$G$8),'TOTAL RECURSOS 2017'!$N:$N)</f>
        <v>0</v>
      </c>
      <c r="H230" s="21">
        <f>+SUMIF('TOTAL RECURSOS 2017'!$P:$P,CONCATENATE("O001",$A230,4,$F$8),'TOTAL RECURSOS 2017'!$N:$N)</f>
        <v>0</v>
      </c>
      <c r="I230" s="21">
        <f>+SUMIF('TOTAL RECURSOS 2017'!$P:$P,CONCATENATE("M001",$A230,4,$F$8),'TOTAL RECURSOS 2017'!$N:$N)</f>
        <v>0</v>
      </c>
      <c r="J230" s="21">
        <f>+SUMIF('TOTAL RECURSOS 2017'!$P:$P,CONCATENATE("E006",$A230,4,$F$8),'TOTAL RECURSOS 2017'!$N:$N)</f>
        <v>1021000</v>
      </c>
    </row>
    <row r="231" spans="1:10" s="9" customFormat="1" ht="17.100000000000001" customHeight="1" x14ac:dyDescent="0.2">
      <c r="A231" s="25">
        <v>3800</v>
      </c>
      <c r="B231" s="18" t="s">
        <v>371</v>
      </c>
      <c r="C231" s="19">
        <f t="shared" ref="C231:J231" si="99">+C232+C234+C236</f>
        <v>500000</v>
      </c>
      <c r="D231" s="19">
        <f t="shared" si="99"/>
        <v>0</v>
      </c>
      <c r="E231" s="19">
        <f t="shared" si="99"/>
        <v>0</v>
      </c>
      <c r="F231" s="19">
        <f t="shared" si="99"/>
        <v>0</v>
      </c>
      <c r="G231" s="19">
        <f t="shared" si="99"/>
        <v>0</v>
      </c>
      <c r="H231" s="19">
        <f t="shared" si="99"/>
        <v>0</v>
      </c>
      <c r="I231" s="19">
        <f t="shared" si="99"/>
        <v>0</v>
      </c>
      <c r="J231" s="19">
        <f t="shared" si="99"/>
        <v>500000</v>
      </c>
    </row>
    <row r="232" spans="1:10" ht="17.100000000000001" customHeight="1" x14ac:dyDescent="0.25">
      <c r="A232" s="26" t="s">
        <v>194</v>
      </c>
      <c r="B232" s="20" t="s">
        <v>372</v>
      </c>
      <c r="C232" s="21">
        <f t="shared" ref="C232:J232" si="100">+C233</f>
        <v>0</v>
      </c>
      <c r="D232" s="21">
        <f t="shared" si="100"/>
        <v>0</v>
      </c>
      <c r="E232" s="21">
        <f t="shared" si="100"/>
        <v>0</v>
      </c>
      <c r="F232" s="21">
        <f t="shared" si="100"/>
        <v>0</v>
      </c>
      <c r="G232" s="21">
        <f t="shared" si="100"/>
        <v>0</v>
      </c>
      <c r="H232" s="21">
        <f t="shared" si="100"/>
        <v>0</v>
      </c>
      <c r="I232" s="21">
        <f t="shared" si="100"/>
        <v>0</v>
      </c>
      <c r="J232" s="21">
        <f t="shared" si="100"/>
        <v>0</v>
      </c>
    </row>
    <row r="233" spans="1:10" ht="17.100000000000001" customHeight="1" x14ac:dyDescent="0.25">
      <c r="A233" s="27" t="s">
        <v>70</v>
      </c>
      <c r="B233" s="20" t="s">
        <v>373</v>
      </c>
      <c r="C233" s="21">
        <f>+SUM(D233:J233)</f>
        <v>0</v>
      </c>
      <c r="D233" s="21">
        <f>+SUMIF('TOTAL RECURSOS 2017'!$P:$P,CONCATENATE("O001",$A233,1,$F$8),'TOTAL RECURSOS 2017'!$N:$N)</f>
        <v>0</v>
      </c>
      <c r="E233" s="21">
        <f>+SUMIF('TOTAL RECURSOS 2017'!$P:$P,CONCATENATE("M001",$A233,1,$F$8),'TOTAL RECURSOS 2017'!$N:$N)</f>
        <v>0</v>
      </c>
      <c r="F233" s="21">
        <f>+SUMIF('TOTAL RECURSOS 2017'!$P:$P,CONCATENATE("E006",$A233,1,$F$8),'TOTAL RECURSOS 2017'!$N:$N)</f>
        <v>0</v>
      </c>
      <c r="G233" s="21">
        <f>+SUMIF('TOTAL RECURSOS 2017'!$P:$P,CONCATENATE("K024",$A233,1,$G$8),'TOTAL RECURSOS 2017'!$N:$N)</f>
        <v>0</v>
      </c>
      <c r="H233" s="21">
        <f>+SUMIF('TOTAL RECURSOS 2017'!$P:$P,CONCATENATE("O001",$A233,4,$F$8),'TOTAL RECURSOS 2017'!$N:$N)</f>
        <v>0</v>
      </c>
      <c r="I233" s="21">
        <f>+SUMIF('TOTAL RECURSOS 2017'!$P:$P,CONCATENATE("M001",$A233,4,$F$8),'TOTAL RECURSOS 2017'!$N:$N)</f>
        <v>0</v>
      </c>
      <c r="J233" s="21">
        <f>+SUMIF('TOTAL RECURSOS 2017'!$P:$P,CONCATENATE("E006",$A233,4,$F$8),'TOTAL RECURSOS 2017'!$N:$N)</f>
        <v>0</v>
      </c>
    </row>
    <row r="234" spans="1:10" ht="17.100000000000001" customHeight="1" x14ac:dyDescent="0.25">
      <c r="A234" s="26" t="s">
        <v>195</v>
      </c>
      <c r="B234" s="20" t="s">
        <v>374</v>
      </c>
      <c r="C234" s="21">
        <f t="shared" ref="C234:J234" si="101">+C235</f>
        <v>500000</v>
      </c>
      <c r="D234" s="21">
        <f t="shared" si="101"/>
        <v>0</v>
      </c>
      <c r="E234" s="21">
        <f t="shared" si="101"/>
        <v>0</v>
      </c>
      <c r="F234" s="21">
        <f t="shared" si="101"/>
        <v>0</v>
      </c>
      <c r="G234" s="21">
        <f t="shared" si="101"/>
        <v>0</v>
      </c>
      <c r="H234" s="21">
        <f t="shared" si="101"/>
        <v>0</v>
      </c>
      <c r="I234" s="21">
        <f t="shared" si="101"/>
        <v>0</v>
      </c>
      <c r="J234" s="21">
        <f t="shared" si="101"/>
        <v>500000</v>
      </c>
    </row>
    <row r="235" spans="1:10" ht="17.100000000000001" customHeight="1" x14ac:dyDescent="0.25">
      <c r="A235" s="27" t="s">
        <v>109</v>
      </c>
      <c r="B235" s="20" t="s">
        <v>374</v>
      </c>
      <c r="C235" s="21">
        <f>+SUM(D235:J235)</f>
        <v>500000</v>
      </c>
      <c r="D235" s="21">
        <f>+SUMIF('TOTAL RECURSOS 2017'!$P:$P,CONCATENATE("O001",$A235,1,$F$8),'TOTAL RECURSOS 2017'!$N:$N)</f>
        <v>0</v>
      </c>
      <c r="E235" s="21">
        <f>+SUMIF('TOTAL RECURSOS 2017'!$P:$P,CONCATENATE("M001",$A235,1,$F$8),'TOTAL RECURSOS 2017'!$N:$N)</f>
        <v>0</v>
      </c>
      <c r="F235" s="21">
        <f>+SUMIF('TOTAL RECURSOS 2017'!$P:$P,CONCATENATE("E006",$A235,1,$F$8),'TOTAL RECURSOS 2017'!$N:$N)</f>
        <v>0</v>
      </c>
      <c r="G235" s="21">
        <f>+SUMIF('TOTAL RECURSOS 2017'!$P:$P,CONCATENATE("K024",$A235,1,$G$8),'TOTAL RECURSOS 2017'!$N:$N)</f>
        <v>0</v>
      </c>
      <c r="H235" s="21">
        <f>+SUMIF('TOTAL RECURSOS 2017'!$P:$P,CONCATENATE("O001",$A235,4,$F$8),'TOTAL RECURSOS 2017'!$N:$N)</f>
        <v>0</v>
      </c>
      <c r="I235" s="21">
        <f>+SUMIF('TOTAL RECURSOS 2017'!$P:$P,CONCATENATE("M001",$A235,4,$F$8),'TOTAL RECURSOS 2017'!$N:$N)</f>
        <v>0</v>
      </c>
      <c r="J235" s="21">
        <f>+SUMIF('TOTAL RECURSOS 2017'!$P:$P,CONCATENATE("E006",$A235,4,$F$8),'TOTAL RECURSOS 2017'!$N:$N)</f>
        <v>500000</v>
      </c>
    </row>
    <row r="236" spans="1:10" ht="17.100000000000001" customHeight="1" x14ac:dyDescent="0.25">
      <c r="A236" s="26" t="s">
        <v>196</v>
      </c>
      <c r="B236" s="20" t="s">
        <v>375</v>
      </c>
      <c r="C236" s="21">
        <f t="shared" ref="C236:J236" si="102">+C237</f>
        <v>0</v>
      </c>
      <c r="D236" s="21">
        <f t="shared" si="102"/>
        <v>0</v>
      </c>
      <c r="E236" s="21">
        <f t="shared" si="102"/>
        <v>0</v>
      </c>
      <c r="F236" s="21">
        <f t="shared" si="102"/>
        <v>0</v>
      </c>
      <c r="G236" s="21">
        <f t="shared" si="102"/>
        <v>0</v>
      </c>
      <c r="H236" s="21">
        <f t="shared" si="102"/>
        <v>0</v>
      </c>
      <c r="I236" s="21">
        <f t="shared" si="102"/>
        <v>0</v>
      </c>
      <c r="J236" s="21">
        <f t="shared" si="102"/>
        <v>0</v>
      </c>
    </row>
    <row r="237" spans="1:10" ht="17.100000000000001" customHeight="1" x14ac:dyDescent="0.25">
      <c r="A237" s="27" t="s">
        <v>110</v>
      </c>
      <c r="B237" s="20" t="s">
        <v>376</v>
      </c>
      <c r="C237" s="21">
        <f>+SUM(D237:J237)</f>
        <v>0</v>
      </c>
      <c r="D237" s="21">
        <f>+SUMIF('TOTAL RECURSOS 2017'!$P:$P,CONCATENATE("O001",$A237,1,$F$8),'TOTAL RECURSOS 2017'!$N:$N)</f>
        <v>0</v>
      </c>
      <c r="E237" s="21">
        <f>+SUMIF('TOTAL RECURSOS 2017'!$P:$P,CONCATENATE("M001",$A237,1,$F$8),'TOTAL RECURSOS 2017'!$N:$N)</f>
        <v>0</v>
      </c>
      <c r="F237" s="21">
        <f>+SUMIF('TOTAL RECURSOS 2017'!$P:$P,CONCATENATE("E006",$A237,1,$F$8),'TOTAL RECURSOS 2017'!$N:$N)</f>
        <v>0</v>
      </c>
      <c r="G237" s="21">
        <f>+SUMIF('TOTAL RECURSOS 2017'!$P:$P,CONCATENATE("K024",$A237,1,$G$8),'TOTAL RECURSOS 2017'!$N:$N)</f>
        <v>0</v>
      </c>
      <c r="H237" s="21">
        <f>+SUMIF('TOTAL RECURSOS 2017'!$P:$P,CONCATENATE("O001",$A237,4,$F$8),'TOTAL RECURSOS 2017'!$N:$N)</f>
        <v>0</v>
      </c>
      <c r="I237" s="21">
        <f>+SUMIF('TOTAL RECURSOS 2017'!$P:$P,CONCATENATE("M001",$A237,4,$F$8),'TOTAL RECURSOS 2017'!$N:$N)</f>
        <v>0</v>
      </c>
      <c r="J237" s="21">
        <f>+SUMIF('TOTAL RECURSOS 2017'!$P:$P,CONCATENATE("E006",$A237,4,$F$8),'TOTAL RECURSOS 2017'!$N:$N)</f>
        <v>0</v>
      </c>
    </row>
    <row r="238" spans="1:10" s="9" customFormat="1" ht="17.100000000000001" customHeight="1" x14ac:dyDescent="0.2">
      <c r="A238" s="25">
        <v>3900</v>
      </c>
      <c r="B238" s="18" t="s">
        <v>377</v>
      </c>
      <c r="C238" s="19">
        <f t="shared" ref="C238:J238" si="103">+C239+C242+C244+C246</f>
        <v>6552300</v>
      </c>
      <c r="D238" s="19">
        <f t="shared" si="103"/>
        <v>265889</v>
      </c>
      <c r="E238" s="19">
        <f t="shared" si="103"/>
        <v>473352</v>
      </c>
      <c r="F238" s="19">
        <f t="shared" si="103"/>
        <v>1963059</v>
      </c>
      <c r="G238" s="19">
        <f t="shared" si="103"/>
        <v>0</v>
      </c>
      <c r="H238" s="19">
        <f t="shared" si="103"/>
        <v>0</v>
      </c>
      <c r="I238" s="19">
        <f t="shared" si="103"/>
        <v>0</v>
      </c>
      <c r="J238" s="19">
        <f t="shared" si="103"/>
        <v>3850000</v>
      </c>
    </row>
    <row r="239" spans="1:10" ht="17.100000000000001" customHeight="1" x14ac:dyDescent="0.25">
      <c r="A239" s="26" t="s">
        <v>197</v>
      </c>
      <c r="B239" s="20" t="s">
        <v>378</v>
      </c>
      <c r="C239" s="21">
        <f t="shared" ref="C239:J239" si="104">+C240+C241</f>
        <v>150000</v>
      </c>
      <c r="D239" s="21">
        <f t="shared" si="104"/>
        <v>0</v>
      </c>
      <c r="E239" s="21">
        <f t="shared" si="104"/>
        <v>0</v>
      </c>
      <c r="F239" s="21">
        <f t="shared" si="104"/>
        <v>0</v>
      </c>
      <c r="G239" s="21">
        <f t="shared" si="104"/>
        <v>0</v>
      </c>
      <c r="H239" s="21">
        <f t="shared" si="104"/>
        <v>0</v>
      </c>
      <c r="I239" s="21">
        <f t="shared" si="104"/>
        <v>0</v>
      </c>
      <c r="J239" s="21">
        <f t="shared" si="104"/>
        <v>150000</v>
      </c>
    </row>
    <row r="240" spans="1:10" ht="17.100000000000001" customHeight="1" x14ac:dyDescent="0.25">
      <c r="A240" s="27" t="s">
        <v>111</v>
      </c>
      <c r="B240" s="20" t="s">
        <v>379</v>
      </c>
      <c r="C240" s="21">
        <f>+SUM(D240:J240)</f>
        <v>50000</v>
      </c>
      <c r="D240" s="21">
        <f>+SUMIF('TOTAL RECURSOS 2017'!$P:$P,CONCATENATE("O001",$A240,1,$F$8),'TOTAL RECURSOS 2017'!$N:$N)</f>
        <v>0</v>
      </c>
      <c r="E240" s="21">
        <f>+SUMIF('TOTAL RECURSOS 2017'!$P:$P,CONCATENATE("M001",$A240,1,$F$8),'TOTAL RECURSOS 2017'!$N:$N)</f>
        <v>0</v>
      </c>
      <c r="F240" s="21">
        <f>+SUMIF('TOTAL RECURSOS 2017'!$P:$P,CONCATENATE("E006",$A240,1,$F$8),'TOTAL RECURSOS 2017'!$N:$N)</f>
        <v>0</v>
      </c>
      <c r="G240" s="21">
        <f>+SUMIF('TOTAL RECURSOS 2017'!$P:$P,CONCATENATE("K024",$A240,1,$G$8),'TOTAL RECURSOS 2017'!$N:$N)</f>
        <v>0</v>
      </c>
      <c r="H240" s="21">
        <f>+SUMIF('TOTAL RECURSOS 2017'!$P:$P,CONCATENATE("O001",$A240,4,$F$8),'TOTAL RECURSOS 2017'!$N:$N)</f>
        <v>0</v>
      </c>
      <c r="I240" s="21">
        <f>+SUMIF('TOTAL RECURSOS 2017'!$P:$P,CONCATENATE("M001",$A240,4,$F$8),'TOTAL RECURSOS 2017'!$N:$N)</f>
        <v>0</v>
      </c>
      <c r="J240" s="21">
        <f>+SUMIF('TOTAL RECURSOS 2017'!$P:$P,CONCATENATE("E006",$A240,4,$F$8),'TOTAL RECURSOS 2017'!$N:$N)</f>
        <v>50000</v>
      </c>
    </row>
    <row r="241" spans="1:10" ht="17.100000000000001" customHeight="1" x14ac:dyDescent="0.25">
      <c r="A241" s="27" t="s">
        <v>71</v>
      </c>
      <c r="B241" s="20" t="s">
        <v>380</v>
      </c>
      <c r="C241" s="21">
        <f>+SUM(D241:J241)</f>
        <v>100000</v>
      </c>
      <c r="D241" s="21">
        <f>+SUMIF('TOTAL RECURSOS 2017'!$P:$P,CONCATENATE("O001",$A241,1,$F$8),'TOTAL RECURSOS 2017'!$N:$N)</f>
        <v>0</v>
      </c>
      <c r="E241" s="21">
        <f>+SUMIF('TOTAL RECURSOS 2017'!$P:$P,CONCATENATE("M001",$A241,1,$F$8),'TOTAL RECURSOS 2017'!$N:$N)</f>
        <v>0</v>
      </c>
      <c r="F241" s="21">
        <f>+SUMIF('TOTAL RECURSOS 2017'!$P:$P,CONCATENATE("E006",$A241,1,$F$8),'TOTAL RECURSOS 2017'!$N:$N)</f>
        <v>0</v>
      </c>
      <c r="G241" s="21">
        <f>+SUMIF('TOTAL RECURSOS 2017'!$P:$P,CONCATENATE("K024",$A241,1,$G$8),'TOTAL RECURSOS 2017'!$N:$N)</f>
        <v>0</v>
      </c>
      <c r="H241" s="21">
        <f>+SUMIF('TOTAL RECURSOS 2017'!$P:$P,CONCATENATE("O001",$A241,4,$F$8),'TOTAL RECURSOS 2017'!$N:$N)</f>
        <v>0</v>
      </c>
      <c r="I241" s="21">
        <f>+SUMIF('TOTAL RECURSOS 2017'!$P:$P,CONCATENATE("M001",$A241,4,$F$8),'TOTAL RECURSOS 2017'!$N:$N)</f>
        <v>0</v>
      </c>
      <c r="J241" s="21">
        <f>+SUMIF('TOTAL RECURSOS 2017'!$P:$P,CONCATENATE("E006",$A241,4,$F$8),'TOTAL RECURSOS 2017'!$N:$N)</f>
        <v>100000</v>
      </c>
    </row>
    <row r="242" spans="1:10" ht="17.100000000000001" customHeight="1" x14ac:dyDescent="0.25">
      <c r="A242" s="26" t="s">
        <v>198</v>
      </c>
      <c r="B242" s="20" t="s">
        <v>381</v>
      </c>
      <c r="C242" s="21">
        <f t="shared" ref="C242:J242" si="105">+C243</f>
        <v>700000</v>
      </c>
      <c r="D242" s="21">
        <f t="shared" si="105"/>
        <v>0</v>
      </c>
      <c r="E242" s="21">
        <f t="shared" si="105"/>
        <v>0</v>
      </c>
      <c r="F242" s="21">
        <f t="shared" si="105"/>
        <v>0</v>
      </c>
      <c r="G242" s="21">
        <f t="shared" si="105"/>
        <v>0</v>
      </c>
      <c r="H242" s="21">
        <f t="shared" si="105"/>
        <v>0</v>
      </c>
      <c r="I242" s="21">
        <f t="shared" si="105"/>
        <v>0</v>
      </c>
      <c r="J242" s="21">
        <f t="shared" si="105"/>
        <v>700000</v>
      </c>
    </row>
    <row r="243" spans="1:10" ht="17.100000000000001" customHeight="1" x14ac:dyDescent="0.25">
      <c r="A243" s="27" t="s">
        <v>112</v>
      </c>
      <c r="B243" s="20" t="s">
        <v>381</v>
      </c>
      <c r="C243" s="21">
        <f>+SUM(D243:J243)</f>
        <v>700000</v>
      </c>
      <c r="D243" s="21">
        <f>+SUMIF('TOTAL RECURSOS 2017'!$P:$P,CONCATENATE("O001",$A243,1,$F$8),'TOTAL RECURSOS 2017'!$N:$N)</f>
        <v>0</v>
      </c>
      <c r="E243" s="21">
        <f>+SUMIF('TOTAL RECURSOS 2017'!$P:$P,CONCATENATE("M001",$A243,1,$F$8),'TOTAL RECURSOS 2017'!$N:$N)</f>
        <v>0</v>
      </c>
      <c r="F243" s="21">
        <f>+SUMIF('TOTAL RECURSOS 2017'!$P:$P,CONCATENATE("E006",$A243,1,$F$8),'TOTAL RECURSOS 2017'!$N:$N)</f>
        <v>0</v>
      </c>
      <c r="G243" s="21">
        <f>+SUMIF('TOTAL RECURSOS 2017'!$P:$P,CONCATENATE("K024",$A243,1,$G$8),'TOTAL RECURSOS 2017'!$N:$N)</f>
        <v>0</v>
      </c>
      <c r="H243" s="21">
        <f>+SUMIF('TOTAL RECURSOS 2017'!$P:$P,CONCATENATE("O001",$A243,4,$F$8),'TOTAL RECURSOS 2017'!$N:$N)</f>
        <v>0</v>
      </c>
      <c r="I243" s="21">
        <f>+SUMIF('TOTAL RECURSOS 2017'!$P:$P,CONCATENATE("M001",$A243,4,$F$8),'TOTAL RECURSOS 2017'!$N:$N)</f>
        <v>0</v>
      </c>
      <c r="J243" s="21">
        <f>+SUMIF('TOTAL RECURSOS 2017'!$P:$P,CONCATENATE("E006",$A243,4,$F$8),'TOTAL RECURSOS 2017'!$N:$N)</f>
        <v>700000</v>
      </c>
    </row>
    <row r="244" spans="1:10" ht="17.100000000000001" customHeight="1" x14ac:dyDescent="0.25">
      <c r="A244" s="26" t="s">
        <v>199</v>
      </c>
      <c r="B244" s="20" t="s">
        <v>382</v>
      </c>
      <c r="C244" s="21">
        <f t="shared" ref="C244:J244" si="106">+C245</f>
        <v>3000000</v>
      </c>
      <c r="D244" s="21">
        <f t="shared" si="106"/>
        <v>0</v>
      </c>
      <c r="E244" s="21">
        <f t="shared" si="106"/>
        <v>0</v>
      </c>
      <c r="F244" s="21">
        <f t="shared" si="106"/>
        <v>0</v>
      </c>
      <c r="G244" s="21">
        <f t="shared" si="106"/>
        <v>0</v>
      </c>
      <c r="H244" s="21">
        <f t="shared" si="106"/>
        <v>0</v>
      </c>
      <c r="I244" s="21">
        <f t="shared" si="106"/>
        <v>0</v>
      </c>
      <c r="J244" s="21">
        <f t="shared" si="106"/>
        <v>3000000</v>
      </c>
    </row>
    <row r="245" spans="1:10" ht="17.100000000000001" customHeight="1" x14ac:dyDescent="0.25">
      <c r="A245" s="27" t="s">
        <v>113</v>
      </c>
      <c r="B245" s="20" t="s">
        <v>383</v>
      </c>
      <c r="C245" s="21">
        <f>+SUM(D245:J245)</f>
        <v>3000000</v>
      </c>
      <c r="D245" s="21">
        <f>+SUMIF('TOTAL RECURSOS 2017'!$P:$P,CONCATENATE("O001",$A245,1,$F$8),'TOTAL RECURSOS 2017'!$N:$N)</f>
        <v>0</v>
      </c>
      <c r="E245" s="21">
        <f>+SUMIF('TOTAL RECURSOS 2017'!$P:$P,CONCATENATE("M001",$A245,1,$F$8),'TOTAL RECURSOS 2017'!$N:$N)</f>
        <v>0</v>
      </c>
      <c r="F245" s="21">
        <f>+SUMIF('TOTAL RECURSOS 2017'!$P:$P,CONCATENATE("E006",$A245,1,$F$8),'TOTAL RECURSOS 2017'!$N:$N)</f>
        <v>0</v>
      </c>
      <c r="G245" s="21">
        <f>+SUMIF('TOTAL RECURSOS 2017'!$P:$P,CONCATENATE("K024",$A245,1,$G$8),'TOTAL RECURSOS 2017'!$N:$N)</f>
        <v>0</v>
      </c>
      <c r="H245" s="21">
        <f>+SUMIF('TOTAL RECURSOS 2017'!$P:$P,CONCATENATE("O001",$A245,4,$F$8),'TOTAL RECURSOS 2017'!$N:$N)</f>
        <v>0</v>
      </c>
      <c r="I245" s="21">
        <f>+SUMIF('TOTAL RECURSOS 2017'!$P:$P,CONCATENATE("M001",$A245,4,$F$8),'TOTAL RECURSOS 2017'!$N:$N)</f>
        <v>0</v>
      </c>
      <c r="J245" s="21">
        <f>+SUMIF('TOTAL RECURSOS 2017'!$P:$P,CONCATENATE("E006",$A245,4,$F$8),'TOTAL RECURSOS 2017'!$N:$N)</f>
        <v>3000000</v>
      </c>
    </row>
    <row r="246" spans="1:10" ht="17.100000000000001" customHeight="1" x14ac:dyDescent="0.25">
      <c r="A246" s="26" t="s">
        <v>200</v>
      </c>
      <c r="B246" s="20" t="s">
        <v>384</v>
      </c>
      <c r="C246" s="21">
        <f t="shared" ref="C246:J246" si="107">+C247</f>
        <v>2702300</v>
      </c>
      <c r="D246" s="21">
        <f t="shared" si="107"/>
        <v>265889</v>
      </c>
      <c r="E246" s="21">
        <f t="shared" si="107"/>
        <v>473352</v>
      </c>
      <c r="F246" s="21">
        <f t="shared" si="107"/>
        <v>1963059</v>
      </c>
      <c r="G246" s="21">
        <f t="shared" si="107"/>
        <v>0</v>
      </c>
      <c r="H246" s="21">
        <f t="shared" si="107"/>
        <v>0</v>
      </c>
      <c r="I246" s="21">
        <f t="shared" si="107"/>
        <v>0</v>
      </c>
      <c r="J246" s="21">
        <f t="shared" si="107"/>
        <v>0</v>
      </c>
    </row>
    <row r="247" spans="1:10" ht="17.100000000000001" customHeight="1" x14ac:dyDescent="0.25">
      <c r="A247" s="27" t="s">
        <v>22</v>
      </c>
      <c r="B247" s="20" t="s">
        <v>385</v>
      </c>
      <c r="C247" s="21">
        <f>+SUM(D247:J247)</f>
        <v>2702300</v>
      </c>
      <c r="D247" s="21">
        <f>+SUMIF('TOTAL RECURSOS 2017'!$P:$P,CONCATENATE("O001",$A247,1,$F$8),'TOTAL RECURSOS 2017'!$N:$N)</f>
        <v>265889</v>
      </c>
      <c r="E247" s="21">
        <f>+SUMIF('TOTAL RECURSOS 2017'!$P:$P,CONCATENATE("M001",$A247,1,$F$8),'TOTAL RECURSOS 2017'!$N:$N)</f>
        <v>473352</v>
      </c>
      <c r="F247" s="21">
        <f>+SUMIF('TOTAL RECURSOS 2017'!$P:$P,CONCATENATE("E006",$A247,1,$F$8),'TOTAL RECURSOS 2017'!$N:$N)</f>
        <v>1963059</v>
      </c>
      <c r="G247" s="21">
        <f>+SUMIF('TOTAL RECURSOS 2017'!$P:$P,CONCATENATE("K024",$A247,1,$G$8),'TOTAL RECURSOS 2017'!$N:$N)</f>
        <v>0</v>
      </c>
      <c r="H247" s="21">
        <f>+SUMIF('TOTAL RECURSOS 2017'!$P:$P,CONCATENATE("O001",$A247,4,$F$8),'TOTAL RECURSOS 2017'!$N:$N)</f>
        <v>0</v>
      </c>
      <c r="I247" s="21">
        <f>+SUMIF('TOTAL RECURSOS 2017'!$P:$P,CONCATENATE("M001",$A247,4,$F$8),'TOTAL RECURSOS 2017'!$N:$N)</f>
        <v>0</v>
      </c>
      <c r="J247" s="21">
        <f>+SUMIF('TOTAL RECURSOS 2017'!$P:$P,CONCATENATE("E006",$A247,4,$F$8),'TOTAL RECURSOS 2017'!$N:$N)</f>
        <v>0</v>
      </c>
    </row>
    <row r="248" spans="1:10" s="9" customFormat="1" ht="17.100000000000001" hidden="1" customHeight="1" x14ac:dyDescent="0.2">
      <c r="A248" s="22">
        <v>5000</v>
      </c>
      <c r="B248" s="23" t="s">
        <v>386</v>
      </c>
      <c r="C248" s="17">
        <f t="shared" ref="C248:J248" si="108">+C249</f>
        <v>0</v>
      </c>
      <c r="D248" s="17">
        <f t="shared" si="108"/>
        <v>0</v>
      </c>
      <c r="E248" s="17">
        <f t="shared" si="108"/>
        <v>0</v>
      </c>
      <c r="F248" s="17">
        <f t="shared" si="108"/>
        <v>0</v>
      </c>
      <c r="G248" s="17">
        <f t="shared" si="108"/>
        <v>0</v>
      </c>
      <c r="H248" s="17">
        <f t="shared" si="108"/>
        <v>0</v>
      </c>
      <c r="I248" s="17">
        <f t="shared" si="108"/>
        <v>0</v>
      </c>
      <c r="J248" s="17">
        <f t="shared" si="108"/>
        <v>0</v>
      </c>
    </row>
    <row r="249" spans="1:10" s="9" customFormat="1" ht="17.100000000000001" hidden="1" customHeight="1" x14ac:dyDescent="0.2">
      <c r="A249" s="25">
        <v>5300</v>
      </c>
      <c r="B249" s="18" t="s">
        <v>387</v>
      </c>
      <c r="C249" s="19">
        <f t="shared" ref="C249:J249" si="109">+C250+C252</f>
        <v>0</v>
      </c>
      <c r="D249" s="19">
        <f t="shared" si="109"/>
        <v>0</v>
      </c>
      <c r="E249" s="19">
        <f t="shared" si="109"/>
        <v>0</v>
      </c>
      <c r="F249" s="19">
        <f t="shared" si="109"/>
        <v>0</v>
      </c>
      <c r="G249" s="19">
        <f t="shared" si="109"/>
        <v>0</v>
      </c>
      <c r="H249" s="19">
        <f t="shared" si="109"/>
        <v>0</v>
      </c>
      <c r="I249" s="19">
        <f t="shared" si="109"/>
        <v>0</v>
      </c>
      <c r="J249" s="19">
        <f t="shared" si="109"/>
        <v>0</v>
      </c>
    </row>
    <row r="250" spans="1:10" ht="17.100000000000001" hidden="1" customHeight="1" x14ac:dyDescent="0.25">
      <c r="A250" s="26" t="s">
        <v>201</v>
      </c>
      <c r="B250" s="20" t="s">
        <v>388</v>
      </c>
      <c r="C250" s="21">
        <f t="shared" ref="C250:J250" si="110">+C251</f>
        <v>0</v>
      </c>
      <c r="D250" s="21">
        <f t="shared" si="110"/>
        <v>0</v>
      </c>
      <c r="E250" s="21">
        <f t="shared" si="110"/>
        <v>0</v>
      </c>
      <c r="F250" s="21">
        <f t="shared" si="110"/>
        <v>0</v>
      </c>
      <c r="G250" s="21">
        <f t="shared" si="110"/>
        <v>0</v>
      </c>
      <c r="H250" s="21">
        <f t="shared" si="110"/>
        <v>0</v>
      </c>
      <c r="I250" s="21">
        <f t="shared" si="110"/>
        <v>0</v>
      </c>
      <c r="J250" s="21">
        <f t="shared" si="110"/>
        <v>0</v>
      </c>
    </row>
    <row r="251" spans="1:10" ht="17.100000000000001" hidden="1" customHeight="1" x14ac:dyDescent="0.25">
      <c r="A251" s="27" t="s">
        <v>46</v>
      </c>
      <c r="B251" s="20" t="s">
        <v>388</v>
      </c>
      <c r="C251" s="21">
        <f>+SUM(D251:J251)</f>
        <v>0</v>
      </c>
      <c r="D251" s="21">
        <f>+SUMIF('TOTAL RECURSOS 2017'!$P:$P,CONCATENATE("O001",$A251,1,$F$8),'TOTAL RECURSOS 2017'!$N:$N)</f>
        <v>0</v>
      </c>
      <c r="E251" s="21">
        <f>+SUMIF('TOTAL RECURSOS 2017'!$P:$P,CONCATENATE("M001",$A251,1,$F$8),'TOTAL RECURSOS 2017'!$N:$N)</f>
        <v>0</v>
      </c>
      <c r="F251" s="21">
        <f>+SUMIF('TOTAL RECURSOS 2017'!$P:$P,CONCATENATE("E006",$A251,1,$F$8),'TOTAL RECURSOS 2017'!$N:$N)</f>
        <v>0</v>
      </c>
      <c r="G251" s="21">
        <f>+SUMIF('TOTAL RECURSOS 2017'!$P:$P,CONCATENATE("K024",$A251,1,$G$8),'TOTAL RECURSOS 2017'!$N:$N)</f>
        <v>0</v>
      </c>
      <c r="H251" s="21">
        <f>+SUMIF('TOTAL RECURSOS 2017'!$P:$P,CONCATENATE("O001",$A251,4,$F$8),'TOTAL RECURSOS 2017'!$N:$N)</f>
        <v>0</v>
      </c>
      <c r="I251" s="21">
        <f>+SUMIF('TOTAL RECURSOS 2017'!$P:$P,CONCATENATE("M001",$A251,4,$F$8),'TOTAL RECURSOS 2017'!$N:$N)</f>
        <v>0</v>
      </c>
      <c r="J251" s="21">
        <f>+SUMIF('TOTAL RECURSOS 2017'!$P:$P,CONCATENATE("E006",$A251,4,$F$8),'TOTAL RECURSOS 2017'!$N:$N)</f>
        <v>0</v>
      </c>
    </row>
    <row r="252" spans="1:10" ht="17.100000000000001" hidden="1" customHeight="1" x14ac:dyDescent="0.25">
      <c r="A252" s="26" t="s">
        <v>202</v>
      </c>
      <c r="B252" s="20" t="s">
        <v>389</v>
      </c>
      <c r="C252" s="21">
        <f t="shared" ref="C252:J252" si="111">+C253</f>
        <v>0</v>
      </c>
      <c r="D252" s="21">
        <f t="shared" si="111"/>
        <v>0</v>
      </c>
      <c r="E252" s="21">
        <f t="shared" si="111"/>
        <v>0</v>
      </c>
      <c r="F252" s="21">
        <f t="shared" si="111"/>
        <v>0</v>
      </c>
      <c r="G252" s="21">
        <f t="shared" si="111"/>
        <v>0</v>
      </c>
      <c r="H252" s="21">
        <f t="shared" si="111"/>
        <v>0</v>
      </c>
      <c r="I252" s="21">
        <f t="shared" si="111"/>
        <v>0</v>
      </c>
      <c r="J252" s="21">
        <f t="shared" si="111"/>
        <v>0</v>
      </c>
    </row>
    <row r="253" spans="1:10" ht="17.100000000000001" hidden="1" customHeight="1" x14ac:dyDescent="0.25">
      <c r="A253" s="27" t="s">
        <v>47</v>
      </c>
      <c r="B253" s="20" t="s">
        <v>389</v>
      </c>
      <c r="C253" s="21">
        <f>+SUM(D253:J253)</f>
        <v>0</v>
      </c>
      <c r="D253" s="21">
        <f>+SUMIF('TOTAL RECURSOS 2017'!$P:$P,CONCATENATE("O001",$A253,1,$F$8),'TOTAL RECURSOS 2017'!$N:$N)</f>
        <v>0</v>
      </c>
      <c r="E253" s="21">
        <f>+SUMIF('TOTAL RECURSOS 2017'!$P:$P,CONCATENATE("M001",$A253,1,$F$8),'TOTAL RECURSOS 2017'!$N:$N)</f>
        <v>0</v>
      </c>
      <c r="F253" s="21">
        <f>+SUMIF('TOTAL RECURSOS 2017'!$P:$P,CONCATENATE("E006",$A253,1,$F$8),'TOTAL RECURSOS 2017'!$N:$N)</f>
        <v>0</v>
      </c>
      <c r="G253" s="21">
        <f>+SUMIF('TOTAL RECURSOS 2017'!$P:$P,CONCATENATE("K024",$A253,1,$G$8),'TOTAL RECURSOS 2017'!$N:$N)</f>
        <v>0</v>
      </c>
      <c r="H253" s="21">
        <f>+SUMIF('TOTAL RECURSOS 2017'!$P:$P,CONCATENATE("O001",$A253,4,$F$8),'TOTAL RECURSOS 2017'!$N:$N)</f>
        <v>0</v>
      </c>
      <c r="I253" s="21">
        <f>+SUMIF('TOTAL RECURSOS 2017'!$P:$P,CONCATENATE("M001",$A253,4,$F$8),'TOTAL RECURSOS 2017'!$N:$N)</f>
        <v>0</v>
      </c>
      <c r="J253" s="21">
        <f>+SUMIF('TOTAL RECURSOS 2017'!$P:$P,CONCATENATE("E006",$A253,4,$F$8),'TOTAL RECURSOS 2017'!$N:$N)</f>
        <v>0</v>
      </c>
    </row>
    <row r="254" spans="1:10" s="9" customFormat="1" ht="17.100000000000001" customHeight="1" x14ac:dyDescent="0.2">
      <c r="A254" s="22">
        <v>6000</v>
      </c>
      <c r="B254" s="23" t="s">
        <v>390</v>
      </c>
      <c r="C254" s="17">
        <f t="shared" ref="C254:J256" si="112">+C255</f>
        <v>0</v>
      </c>
      <c r="D254" s="17">
        <f t="shared" si="112"/>
        <v>0</v>
      </c>
      <c r="E254" s="17">
        <f t="shared" si="112"/>
        <v>0</v>
      </c>
      <c r="F254" s="17">
        <f t="shared" si="112"/>
        <v>0</v>
      </c>
      <c r="G254" s="17">
        <f t="shared" si="112"/>
        <v>0</v>
      </c>
      <c r="H254" s="17">
        <f t="shared" si="112"/>
        <v>0</v>
      </c>
      <c r="I254" s="17">
        <f t="shared" si="112"/>
        <v>0</v>
      </c>
      <c r="J254" s="17">
        <f t="shared" si="112"/>
        <v>0</v>
      </c>
    </row>
    <row r="255" spans="1:10" s="9" customFormat="1" ht="17.100000000000001" customHeight="1" x14ac:dyDescent="0.2">
      <c r="A255" s="25">
        <v>6200</v>
      </c>
      <c r="B255" s="18" t="s">
        <v>391</v>
      </c>
      <c r="C255" s="19">
        <f t="shared" si="112"/>
        <v>0</v>
      </c>
      <c r="D255" s="19">
        <f t="shared" si="112"/>
        <v>0</v>
      </c>
      <c r="E255" s="19">
        <f t="shared" si="112"/>
        <v>0</v>
      </c>
      <c r="F255" s="19">
        <f t="shared" si="112"/>
        <v>0</v>
      </c>
      <c r="G255" s="19">
        <f t="shared" si="112"/>
        <v>0</v>
      </c>
      <c r="H255" s="19">
        <f t="shared" si="112"/>
        <v>0</v>
      </c>
      <c r="I255" s="19">
        <f t="shared" si="112"/>
        <v>0</v>
      </c>
      <c r="J255" s="19">
        <f t="shared" si="112"/>
        <v>0</v>
      </c>
    </row>
    <row r="256" spans="1:10" ht="17.100000000000001" customHeight="1" x14ac:dyDescent="0.25">
      <c r="A256" s="26" t="s">
        <v>203</v>
      </c>
      <c r="B256" s="20" t="s">
        <v>392</v>
      </c>
      <c r="C256" s="21">
        <f t="shared" si="112"/>
        <v>0</v>
      </c>
      <c r="D256" s="21">
        <f t="shared" si="112"/>
        <v>0</v>
      </c>
      <c r="E256" s="21">
        <f t="shared" si="112"/>
        <v>0</v>
      </c>
      <c r="F256" s="21">
        <f t="shared" si="112"/>
        <v>0</v>
      </c>
      <c r="G256" s="21">
        <f t="shared" si="112"/>
        <v>0</v>
      </c>
      <c r="H256" s="21">
        <f t="shared" si="112"/>
        <v>0</v>
      </c>
      <c r="I256" s="21">
        <f t="shared" si="112"/>
        <v>0</v>
      </c>
      <c r="J256" s="21">
        <f t="shared" si="112"/>
        <v>0</v>
      </c>
    </row>
    <row r="257" spans="1:10" ht="17.100000000000001" customHeight="1" x14ac:dyDescent="0.25">
      <c r="A257" s="27" t="s">
        <v>48</v>
      </c>
      <c r="B257" s="20" t="s">
        <v>393</v>
      </c>
      <c r="C257" s="21">
        <f>+SUM(D257:J257)</f>
        <v>0</v>
      </c>
      <c r="D257" s="21">
        <f>+SUMIF('TOTAL RECURSOS 2017'!$P:$P,CONCATENATE("O001",$A257,1,$F$8),'TOTAL RECURSOS 2017'!$N:$N)</f>
        <v>0</v>
      </c>
      <c r="E257" s="21">
        <f>+SUMIF('TOTAL RECURSOS 2017'!$P:$P,CONCATENATE("M001",$A257,1,$F$8),'TOTAL RECURSOS 2017'!$N:$N)</f>
        <v>0</v>
      </c>
      <c r="F257" s="21">
        <f>+SUMIF('TOTAL RECURSOS 2017'!$P:$P,CONCATENATE("E006",$A257,1,$F$8),'TOTAL RECURSOS 2017'!$N:$N)</f>
        <v>0</v>
      </c>
      <c r="G257" s="21">
        <f>+SUMIF('TOTAL RECURSOS 2017'!$P:$P,CONCATENATE("K028",$A257,1,$G$8),'TOTAL RECURSOS 2017'!$N:$N)</f>
        <v>0</v>
      </c>
      <c r="H257" s="21">
        <f>+SUMIF('TOTAL RECURSOS 2017'!$P:$P,CONCATENATE("O001",$A257,4,$F$8),'TOTAL RECURSOS 2017'!$N:$N)</f>
        <v>0</v>
      </c>
      <c r="I257" s="21">
        <f>+SUMIF('TOTAL RECURSOS 2017'!$P:$P,CONCATENATE("M001",$A257,4,$F$8),'TOTAL RECURSOS 2017'!$N:$N)</f>
        <v>0</v>
      </c>
      <c r="J257" s="21">
        <f>+SUMIF('TOTAL RECURSOS 2017'!$P:$P,CONCATENATE("E006",$A257,4,$F$8),'TOTAL RECURSOS 2017'!$N:$N)</f>
        <v>0</v>
      </c>
    </row>
    <row r="258" spans="1:10" s="9" customFormat="1" ht="17.100000000000001" customHeight="1" thickBot="1" x14ac:dyDescent="0.25">
      <c r="A258" s="11" t="s">
        <v>118</v>
      </c>
      <c r="B258" s="57"/>
      <c r="C258" s="24">
        <f t="shared" ref="C258:J258" si="113">+C10+C53+C136+C248+C254</f>
        <v>269798264</v>
      </c>
      <c r="D258" s="24">
        <f t="shared" si="113"/>
        <v>5235226</v>
      </c>
      <c r="E258" s="24">
        <f t="shared" si="113"/>
        <v>13207420</v>
      </c>
      <c r="F258" s="24">
        <f t="shared" si="113"/>
        <v>189255618</v>
      </c>
      <c r="G258" s="24">
        <f t="shared" si="113"/>
        <v>0</v>
      </c>
      <c r="H258" s="24">
        <f t="shared" si="113"/>
        <v>222564</v>
      </c>
      <c r="I258" s="24">
        <f t="shared" si="113"/>
        <v>2721700</v>
      </c>
      <c r="J258" s="24">
        <f t="shared" si="113"/>
        <v>59155736</v>
      </c>
    </row>
    <row r="260" spans="1:10" hidden="1" x14ac:dyDescent="0.25"/>
    <row r="261" spans="1:10" hidden="1" x14ac:dyDescent="0.25">
      <c r="A261" s="66" t="s">
        <v>413</v>
      </c>
      <c r="B261" s="67" t="s">
        <v>462</v>
      </c>
      <c r="C261"/>
    </row>
    <row r="262" spans="1:10" hidden="1" x14ac:dyDescent="0.25">
      <c r="A262" s="66" t="s">
        <v>410</v>
      </c>
      <c r="B262" s="67" t="s">
        <v>464</v>
      </c>
      <c r="C262"/>
    </row>
    <row r="263" spans="1:10" hidden="1" x14ac:dyDescent="0.25">
      <c r="A263" s="66" t="s">
        <v>403</v>
      </c>
      <c r="B263" s="67" t="s">
        <v>463</v>
      </c>
      <c r="C263"/>
    </row>
    <row r="264" spans="1:10" x14ac:dyDescent="0.25">
      <c r="B264"/>
      <c r="C264"/>
    </row>
  </sheetData>
  <mergeCells count="7">
    <mergeCell ref="A1:J1"/>
    <mergeCell ref="A2:J2"/>
    <mergeCell ref="A3:J3"/>
    <mergeCell ref="B5:B8"/>
    <mergeCell ref="C5:C8"/>
    <mergeCell ref="D5:G6"/>
    <mergeCell ref="H5:J6"/>
  </mergeCells>
  <printOptions horizontalCentered="1"/>
  <pageMargins left="0.15748031496062992" right="0.15748031496062992" top="0.35433070866141736" bottom="0.27559055118110237" header="0.15748031496062992" footer="0.15748031496062992"/>
  <pageSetup scale="64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188"/>
  <sheetViews>
    <sheetView topLeftCell="A97" workbookViewId="0">
      <selection activeCell="N134" sqref="N134:N141"/>
    </sheetView>
  </sheetViews>
  <sheetFormatPr baseColWidth="10" defaultRowHeight="13.5" x14ac:dyDescent="0.25"/>
  <cols>
    <col min="1" max="1" width="0.85546875" style="8" customWidth="1"/>
    <col min="2" max="2" width="5" style="31" customWidth="1"/>
    <col min="3" max="3" width="2.7109375" style="31" bestFit="1" customWidth="1"/>
    <col min="4" max="4" width="2.140625" style="31" bestFit="1" customWidth="1"/>
    <col min="5" max="5" width="3.42578125" style="31" bestFit="1" customWidth="1"/>
    <col min="6" max="6" width="3.7109375" style="31" bestFit="1" customWidth="1"/>
    <col min="7" max="7" width="4" style="31" bestFit="1" customWidth="1"/>
    <col min="8" max="8" width="5.140625" style="31" bestFit="1" customWidth="1"/>
    <col min="9" max="9" width="6" style="49" bestFit="1" customWidth="1"/>
    <col min="10" max="10" width="3.5703125" style="31" bestFit="1" customWidth="1"/>
    <col min="11" max="11" width="3.28515625" style="31" bestFit="1" customWidth="1"/>
    <col min="12" max="12" width="5" style="31" bestFit="1" customWidth="1"/>
    <col min="13" max="13" width="12" style="31" bestFit="1" customWidth="1"/>
    <col min="14" max="14" width="11.7109375" style="30" bestFit="1" customWidth="1"/>
    <col min="15" max="15" width="0.85546875" style="8" customWidth="1"/>
    <col min="16" max="16" width="12.28515625" style="8" bestFit="1" customWidth="1"/>
    <col min="17" max="16384" width="11.42578125" style="8"/>
  </cols>
  <sheetData>
    <row r="1" spans="1:18" ht="15" x14ac:dyDescent="0.25">
      <c r="A1" s="45" t="s">
        <v>1</v>
      </c>
      <c r="B1" s="45"/>
      <c r="C1" s="45"/>
      <c r="D1" s="45"/>
      <c r="E1" s="45"/>
      <c r="F1" s="45"/>
      <c r="G1" s="45"/>
      <c r="H1" s="45"/>
      <c r="I1" s="47"/>
      <c r="J1" s="45"/>
      <c r="K1" s="45"/>
      <c r="L1" s="45"/>
      <c r="M1" s="45"/>
      <c r="N1" s="45"/>
      <c r="O1" s="45"/>
    </row>
    <row r="2" spans="1:18" ht="15" hidden="1" x14ac:dyDescent="0.25">
      <c r="A2" s="45" t="s">
        <v>451</v>
      </c>
      <c r="B2" s="45"/>
      <c r="C2" s="45"/>
      <c r="D2" s="45"/>
      <c r="E2" s="45"/>
      <c r="F2" s="45"/>
      <c r="G2" s="45"/>
      <c r="H2" s="45"/>
      <c r="I2" s="47"/>
      <c r="J2" s="45"/>
      <c r="K2" s="45"/>
      <c r="L2" s="45"/>
      <c r="M2" s="45"/>
      <c r="N2" s="45"/>
      <c r="O2" s="45"/>
    </row>
    <row r="3" spans="1:18" hidden="1" x14ac:dyDescent="0.25">
      <c r="A3" s="46" t="s">
        <v>114</v>
      </c>
      <c r="B3" s="46"/>
      <c r="C3" s="46"/>
      <c r="D3" s="46"/>
      <c r="E3" s="46"/>
      <c r="F3" s="46"/>
      <c r="G3" s="46"/>
      <c r="H3" s="46"/>
      <c r="I3" s="48"/>
      <c r="J3" s="46"/>
      <c r="K3" s="46"/>
      <c r="L3" s="46"/>
      <c r="M3" s="46"/>
      <c r="N3" s="46"/>
      <c r="O3" s="46"/>
    </row>
    <row r="4" spans="1:18" hidden="1" x14ac:dyDescent="0.25"/>
    <row r="5" spans="1:18" hidden="1" x14ac:dyDescent="0.25"/>
    <row r="6" spans="1:18" ht="20.25" hidden="1" customHeight="1" thickBot="1" x14ac:dyDescent="0.3">
      <c r="A6" s="4"/>
      <c r="B6" s="44" t="s">
        <v>432</v>
      </c>
      <c r="C6" s="44" t="s">
        <v>431</v>
      </c>
      <c r="D6" s="44" t="s">
        <v>430</v>
      </c>
      <c r="E6" s="44" t="s">
        <v>429</v>
      </c>
      <c r="F6" s="44" t="s">
        <v>428</v>
      </c>
      <c r="G6" s="44" t="s">
        <v>427</v>
      </c>
      <c r="H6" s="44" t="s">
        <v>426</v>
      </c>
      <c r="I6" s="50" t="s">
        <v>425</v>
      </c>
      <c r="J6" s="44" t="s">
        <v>424</v>
      </c>
      <c r="K6" s="44" t="s">
        <v>423</v>
      </c>
      <c r="L6" s="44" t="s">
        <v>422</v>
      </c>
      <c r="M6" s="44" t="s">
        <v>421</v>
      </c>
      <c r="N6" s="43" t="s">
        <v>0</v>
      </c>
      <c r="O6" s="42"/>
    </row>
    <row r="7" spans="1:18" ht="6.95" hidden="1" customHeight="1" x14ac:dyDescent="0.25">
      <c r="A7" s="39"/>
      <c r="B7" s="38"/>
      <c r="C7" s="38"/>
      <c r="D7" s="38"/>
      <c r="E7" s="38"/>
      <c r="F7" s="38"/>
      <c r="G7" s="38"/>
      <c r="H7" s="38"/>
      <c r="I7" s="51"/>
      <c r="J7" s="38"/>
      <c r="K7" s="38"/>
      <c r="L7" s="38"/>
      <c r="M7" s="38"/>
      <c r="N7" s="37"/>
      <c r="O7" s="36"/>
    </row>
    <row r="8" spans="1:18" ht="20.100000000000001" hidden="1" customHeight="1" x14ac:dyDescent="0.25">
      <c r="A8" s="5"/>
      <c r="B8" s="1" t="s">
        <v>409</v>
      </c>
      <c r="C8" s="1" t="s">
        <v>402</v>
      </c>
      <c r="D8" s="1" t="s">
        <v>408</v>
      </c>
      <c r="E8" s="1" t="s">
        <v>415</v>
      </c>
      <c r="F8" s="1" t="s">
        <v>405</v>
      </c>
      <c r="G8" s="1" t="s">
        <v>414</v>
      </c>
      <c r="H8" s="1" t="s">
        <v>413</v>
      </c>
      <c r="I8" s="52" t="s">
        <v>2</v>
      </c>
      <c r="J8" s="1" t="s">
        <v>402</v>
      </c>
      <c r="K8" s="1" t="s">
        <v>402</v>
      </c>
      <c r="L8" s="1" t="s">
        <v>401</v>
      </c>
      <c r="M8" s="1" t="s">
        <v>400</v>
      </c>
      <c r="N8" s="41">
        <v>978526</v>
      </c>
      <c r="O8" s="40"/>
      <c r="P8" s="8" t="str">
        <f t="shared" ref="P8:P71" si="0">+CONCATENATE(H8,I8,K8,M8)</f>
        <v>O00111301100000000000</v>
      </c>
      <c r="R8" s="8" t="str">
        <f t="shared" ref="R8:R71" si="1">+MID(I8,1,1)</f>
        <v>1</v>
      </c>
    </row>
    <row r="9" spans="1:18" ht="20.100000000000001" hidden="1" customHeight="1" x14ac:dyDescent="0.25">
      <c r="A9" s="5"/>
      <c r="B9" s="1" t="s">
        <v>409</v>
      </c>
      <c r="C9" s="1" t="s">
        <v>402</v>
      </c>
      <c r="D9" s="1" t="s">
        <v>408</v>
      </c>
      <c r="E9" s="1" t="s">
        <v>415</v>
      </c>
      <c r="F9" s="1" t="s">
        <v>405</v>
      </c>
      <c r="G9" s="1" t="s">
        <v>414</v>
      </c>
      <c r="H9" s="1" t="s">
        <v>413</v>
      </c>
      <c r="I9" s="52" t="s">
        <v>3</v>
      </c>
      <c r="J9" s="1" t="s">
        <v>402</v>
      </c>
      <c r="K9" s="1" t="s">
        <v>402</v>
      </c>
      <c r="L9" s="1" t="s">
        <v>401</v>
      </c>
      <c r="M9" s="1" t="s">
        <v>400</v>
      </c>
      <c r="N9" s="41">
        <v>16451</v>
      </c>
      <c r="O9" s="40"/>
      <c r="P9" s="8" t="str">
        <f t="shared" si="0"/>
        <v>O00113101100000000000</v>
      </c>
      <c r="R9" s="8" t="str">
        <f t="shared" si="1"/>
        <v>1</v>
      </c>
    </row>
    <row r="10" spans="1:18" ht="20.100000000000001" hidden="1" customHeight="1" x14ac:dyDescent="0.25">
      <c r="A10" s="5"/>
      <c r="B10" s="1" t="s">
        <v>409</v>
      </c>
      <c r="C10" s="1" t="s">
        <v>402</v>
      </c>
      <c r="D10" s="1" t="s">
        <v>408</v>
      </c>
      <c r="E10" s="1" t="s">
        <v>415</v>
      </c>
      <c r="F10" s="1" t="s">
        <v>405</v>
      </c>
      <c r="G10" s="1" t="s">
        <v>414</v>
      </c>
      <c r="H10" s="1" t="s">
        <v>413</v>
      </c>
      <c r="I10" s="52" t="s">
        <v>4</v>
      </c>
      <c r="J10" s="1" t="s">
        <v>402</v>
      </c>
      <c r="K10" s="1" t="s">
        <v>402</v>
      </c>
      <c r="L10" s="1" t="s">
        <v>401</v>
      </c>
      <c r="M10" s="1" t="s">
        <v>400</v>
      </c>
      <c r="N10" s="41">
        <v>22988</v>
      </c>
      <c r="O10" s="40"/>
      <c r="P10" s="8" t="str">
        <f t="shared" si="0"/>
        <v>O00113201100000000000</v>
      </c>
      <c r="R10" s="8" t="str">
        <f t="shared" si="1"/>
        <v>1</v>
      </c>
    </row>
    <row r="11" spans="1:18" ht="20.100000000000001" hidden="1" customHeight="1" x14ac:dyDescent="0.25">
      <c r="A11" s="5"/>
      <c r="B11" s="1" t="s">
        <v>409</v>
      </c>
      <c r="C11" s="1" t="s">
        <v>402</v>
      </c>
      <c r="D11" s="1" t="s">
        <v>408</v>
      </c>
      <c r="E11" s="1" t="s">
        <v>415</v>
      </c>
      <c r="F11" s="1" t="s">
        <v>405</v>
      </c>
      <c r="G11" s="1" t="s">
        <v>414</v>
      </c>
      <c r="H11" s="1" t="s">
        <v>413</v>
      </c>
      <c r="I11" s="52" t="s">
        <v>5</v>
      </c>
      <c r="J11" s="1" t="s">
        <v>402</v>
      </c>
      <c r="K11" s="1" t="s">
        <v>402</v>
      </c>
      <c r="L11" s="1" t="s">
        <v>401</v>
      </c>
      <c r="M11" s="1" t="s">
        <v>400</v>
      </c>
      <c r="N11" s="41">
        <v>279094</v>
      </c>
      <c r="O11" s="40"/>
      <c r="P11" s="8" t="str">
        <f t="shared" si="0"/>
        <v>O00113202100000000000</v>
      </c>
      <c r="R11" s="8" t="str">
        <f t="shared" si="1"/>
        <v>1</v>
      </c>
    </row>
    <row r="12" spans="1:18" ht="20.100000000000001" hidden="1" customHeight="1" x14ac:dyDescent="0.25">
      <c r="A12" s="5"/>
      <c r="B12" s="1" t="s">
        <v>409</v>
      </c>
      <c r="C12" s="1" t="s">
        <v>402</v>
      </c>
      <c r="D12" s="1" t="s">
        <v>408</v>
      </c>
      <c r="E12" s="1" t="s">
        <v>415</v>
      </c>
      <c r="F12" s="1" t="s">
        <v>405</v>
      </c>
      <c r="G12" s="1" t="s">
        <v>414</v>
      </c>
      <c r="H12" s="1" t="s">
        <v>413</v>
      </c>
      <c r="I12" s="52" t="s">
        <v>6</v>
      </c>
      <c r="J12" s="1" t="s">
        <v>402</v>
      </c>
      <c r="K12" s="1" t="s">
        <v>402</v>
      </c>
      <c r="L12" s="1" t="s">
        <v>401</v>
      </c>
      <c r="M12" s="1" t="s">
        <v>400</v>
      </c>
      <c r="N12" s="41">
        <v>99187</v>
      </c>
      <c r="O12" s="40"/>
      <c r="P12" s="8" t="str">
        <f t="shared" si="0"/>
        <v>O00114101100000000000</v>
      </c>
      <c r="R12" s="8" t="str">
        <f t="shared" si="1"/>
        <v>1</v>
      </c>
    </row>
    <row r="13" spans="1:18" ht="20.100000000000001" hidden="1" customHeight="1" x14ac:dyDescent="0.25">
      <c r="A13" s="5"/>
      <c r="B13" s="1" t="s">
        <v>409</v>
      </c>
      <c r="C13" s="1" t="s">
        <v>402</v>
      </c>
      <c r="D13" s="1" t="s">
        <v>408</v>
      </c>
      <c r="E13" s="1" t="s">
        <v>415</v>
      </c>
      <c r="F13" s="1" t="s">
        <v>405</v>
      </c>
      <c r="G13" s="1" t="s">
        <v>414</v>
      </c>
      <c r="H13" s="1" t="s">
        <v>413</v>
      </c>
      <c r="I13" s="52" t="s">
        <v>7</v>
      </c>
      <c r="J13" s="1" t="s">
        <v>402</v>
      </c>
      <c r="K13" s="1" t="s">
        <v>402</v>
      </c>
      <c r="L13" s="1" t="s">
        <v>401</v>
      </c>
      <c r="M13" s="1" t="s">
        <v>400</v>
      </c>
      <c r="N13" s="41">
        <v>33705</v>
      </c>
      <c r="O13" s="40"/>
      <c r="P13" s="8" t="str">
        <f t="shared" si="0"/>
        <v>O00114105100000000000</v>
      </c>
      <c r="R13" s="8" t="str">
        <f t="shared" si="1"/>
        <v>1</v>
      </c>
    </row>
    <row r="14" spans="1:18" ht="20.100000000000001" hidden="1" customHeight="1" x14ac:dyDescent="0.25">
      <c r="A14" s="5"/>
      <c r="B14" s="1" t="s">
        <v>409</v>
      </c>
      <c r="C14" s="1" t="s">
        <v>402</v>
      </c>
      <c r="D14" s="1" t="s">
        <v>408</v>
      </c>
      <c r="E14" s="1" t="s">
        <v>415</v>
      </c>
      <c r="F14" s="1" t="s">
        <v>405</v>
      </c>
      <c r="G14" s="1" t="s">
        <v>414</v>
      </c>
      <c r="H14" s="1" t="s">
        <v>413</v>
      </c>
      <c r="I14" s="52" t="s">
        <v>8</v>
      </c>
      <c r="J14" s="1" t="s">
        <v>402</v>
      </c>
      <c r="K14" s="1" t="s">
        <v>402</v>
      </c>
      <c r="L14" s="1" t="s">
        <v>401</v>
      </c>
      <c r="M14" s="1" t="s">
        <v>400</v>
      </c>
      <c r="N14" s="41">
        <v>41471</v>
      </c>
      <c r="O14" s="40"/>
      <c r="P14" s="8" t="str">
        <f t="shared" si="0"/>
        <v>O00114201100000000000</v>
      </c>
      <c r="R14" s="8" t="str">
        <f t="shared" si="1"/>
        <v>1</v>
      </c>
    </row>
    <row r="15" spans="1:18" ht="20.100000000000001" hidden="1" customHeight="1" x14ac:dyDescent="0.25">
      <c r="A15" s="5"/>
      <c r="B15" s="1" t="s">
        <v>409</v>
      </c>
      <c r="C15" s="1" t="s">
        <v>402</v>
      </c>
      <c r="D15" s="1" t="s">
        <v>408</v>
      </c>
      <c r="E15" s="1" t="s">
        <v>415</v>
      </c>
      <c r="F15" s="1" t="s">
        <v>405</v>
      </c>
      <c r="G15" s="1" t="s">
        <v>414</v>
      </c>
      <c r="H15" s="1" t="s">
        <v>413</v>
      </c>
      <c r="I15" s="52" t="s">
        <v>9</v>
      </c>
      <c r="J15" s="1" t="s">
        <v>402</v>
      </c>
      <c r="K15" s="1" t="s">
        <v>402</v>
      </c>
      <c r="L15" s="1" t="s">
        <v>401</v>
      </c>
      <c r="M15" s="1" t="s">
        <v>400</v>
      </c>
      <c r="N15" s="41">
        <v>16589</v>
      </c>
      <c r="O15" s="40"/>
      <c r="P15" s="8" t="str">
        <f t="shared" si="0"/>
        <v>O00114301100000000000</v>
      </c>
      <c r="R15" s="8" t="str">
        <f t="shared" si="1"/>
        <v>1</v>
      </c>
    </row>
    <row r="16" spans="1:18" ht="20.100000000000001" hidden="1" customHeight="1" x14ac:dyDescent="0.25">
      <c r="A16" s="5"/>
      <c r="B16" s="1" t="s">
        <v>409</v>
      </c>
      <c r="C16" s="1" t="s">
        <v>402</v>
      </c>
      <c r="D16" s="1" t="s">
        <v>408</v>
      </c>
      <c r="E16" s="1" t="s">
        <v>415</v>
      </c>
      <c r="F16" s="1" t="s">
        <v>405</v>
      </c>
      <c r="G16" s="1" t="s">
        <v>414</v>
      </c>
      <c r="H16" s="1" t="s">
        <v>413</v>
      </c>
      <c r="I16" s="52" t="s">
        <v>444</v>
      </c>
      <c r="J16" s="1" t="s">
        <v>402</v>
      </c>
      <c r="K16" s="1" t="s">
        <v>402</v>
      </c>
      <c r="L16" s="1" t="s">
        <v>401</v>
      </c>
      <c r="M16" s="1" t="s">
        <v>400</v>
      </c>
      <c r="N16" s="41">
        <v>35188</v>
      </c>
      <c r="O16" s="40"/>
      <c r="P16" s="8" t="str">
        <f t="shared" si="0"/>
        <v>O00114302100000000000</v>
      </c>
      <c r="R16" s="8" t="str">
        <f t="shared" si="1"/>
        <v>1</v>
      </c>
    </row>
    <row r="17" spans="1:18" ht="20.100000000000001" hidden="1" customHeight="1" x14ac:dyDescent="0.25">
      <c r="A17" s="5"/>
      <c r="B17" s="1" t="s">
        <v>409</v>
      </c>
      <c r="C17" s="1" t="s">
        <v>402</v>
      </c>
      <c r="D17" s="1" t="s">
        <v>408</v>
      </c>
      <c r="E17" s="1" t="s">
        <v>415</v>
      </c>
      <c r="F17" s="1" t="s">
        <v>405</v>
      </c>
      <c r="G17" s="1" t="s">
        <v>414</v>
      </c>
      <c r="H17" s="1" t="s">
        <v>413</v>
      </c>
      <c r="I17" s="52" t="s">
        <v>10</v>
      </c>
      <c r="J17" s="1" t="s">
        <v>402</v>
      </c>
      <c r="K17" s="1" t="s">
        <v>402</v>
      </c>
      <c r="L17" s="1" t="s">
        <v>401</v>
      </c>
      <c r="M17" s="1" t="s">
        <v>400</v>
      </c>
      <c r="N17" s="41">
        <v>45989</v>
      </c>
      <c r="O17" s="40"/>
      <c r="P17" s="8" t="str">
        <f>+CONCATENATE(H17,I17,K17,M17)</f>
        <v>O00114401100000000000</v>
      </c>
      <c r="R17" s="8" t="str">
        <f t="shared" si="1"/>
        <v>1</v>
      </c>
    </row>
    <row r="18" spans="1:18" ht="20.100000000000001" hidden="1" customHeight="1" x14ac:dyDescent="0.25">
      <c r="A18" s="5"/>
      <c r="B18" s="1" t="s">
        <v>409</v>
      </c>
      <c r="C18" s="1" t="s">
        <v>402</v>
      </c>
      <c r="D18" s="1" t="s">
        <v>408</v>
      </c>
      <c r="E18" s="1" t="s">
        <v>415</v>
      </c>
      <c r="F18" s="1" t="s">
        <v>405</v>
      </c>
      <c r="G18" s="1" t="s">
        <v>414</v>
      </c>
      <c r="H18" s="1" t="s">
        <v>413</v>
      </c>
      <c r="I18" s="52" t="s">
        <v>11</v>
      </c>
      <c r="J18" s="1" t="s">
        <v>402</v>
      </c>
      <c r="K18" s="1" t="s">
        <v>402</v>
      </c>
      <c r="L18" s="1" t="s">
        <v>401</v>
      </c>
      <c r="M18" s="1" t="s">
        <v>400</v>
      </c>
      <c r="N18" s="41">
        <v>149215</v>
      </c>
      <c r="O18" s="40"/>
      <c r="P18" s="8" t="str">
        <f t="shared" si="0"/>
        <v>O00114403100000000000</v>
      </c>
      <c r="R18" s="8" t="str">
        <f t="shared" si="1"/>
        <v>1</v>
      </c>
    </row>
    <row r="19" spans="1:18" ht="20.100000000000001" hidden="1" customHeight="1" x14ac:dyDescent="0.25">
      <c r="A19" s="5"/>
      <c r="B19" s="1" t="s">
        <v>409</v>
      </c>
      <c r="C19" s="1" t="s">
        <v>402</v>
      </c>
      <c r="D19" s="1" t="s">
        <v>408</v>
      </c>
      <c r="E19" s="1" t="s">
        <v>415</v>
      </c>
      <c r="F19" s="1" t="s">
        <v>405</v>
      </c>
      <c r="G19" s="1" t="s">
        <v>414</v>
      </c>
      <c r="H19" s="1" t="s">
        <v>413</v>
      </c>
      <c r="I19" s="52" t="s">
        <v>12</v>
      </c>
      <c r="J19" s="1" t="s">
        <v>402</v>
      </c>
      <c r="K19" s="1" t="s">
        <v>402</v>
      </c>
      <c r="L19" s="1" t="s">
        <v>401</v>
      </c>
      <c r="M19" s="1" t="s">
        <v>400</v>
      </c>
      <c r="N19" s="41">
        <v>397142</v>
      </c>
      <c r="O19" s="40"/>
      <c r="P19" s="8" t="str">
        <f t="shared" si="0"/>
        <v>O00114404100000000000</v>
      </c>
      <c r="R19" s="8" t="str">
        <f t="shared" si="1"/>
        <v>1</v>
      </c>
    </row>
    <row r="20" spans="1:18" ht="20.100000000000001" hidden="1" customHeight="1" x14ac:dyDescent="0.25">
      <c r="A20" s="5"/>
      <c r="B20" s="1" t="s">
        <v>409</v>
      </c>
      <c r="C20" s="1" t="s">
        <v>402</v>
      </c>
      <c r="D20" s="1" t="s">
        <v>408</v>
      </c>
      <c r="E20" s="1" t="s">
        <v>415</v>
      </c>
      <c r="F20" s="1" t="s">
        <v>405</v>
      </c>
      <c r="G20" s="1" t="s">
        <v>414</v>
      </c>
      <c r="H20" s="1" t="s">
        <v>413</v>
      </c>
      <c r="I20" s="52" t="s">
        <v>13</v>
      </c>
      <c r="J20" s="1" t="s">
        <v>402</v>
      </c>
      <c r="K20" s="1" t="s">
        <v>402</v>
      </c>
      <c r="L20" s="1" t="s">
        <v>401</v>
      </c>
      <c r="M20" s="1" t="s">
        <v>400</v>
      </c>
      <c r="N20" s="41">
        <v>4236</v>
      </c>
      <c r="O20" s="40"/>
      <c r="P20" s="8" t="str">
        <f t="shared" si="0"/>
        <v>O00114405100000000000</v>
      </c>
      <c r="R20" s="8" t="str">
        <f t="shared" si="1"/>
        <v>1</v>
      </c>
    </row>
    <row r="21" spans="1:18" ht="20.100000000000001" hidden="1" customHeight="1" x14ac:dyDescent="0.25">
      <c r="A21" s="5"/>
      <c r="B21" s="1" t="s">
        <v>409</v>
      </c>
      <c r="C21" s="1" t="s">
        <v>402</v>
      </c>
      <c r="D21" s="1" t="s">
        <v>408</v>
      </c>
      <c r="E21" s="1" t="s">
        <v>415</v>
      </c>
      <c r="F21" s="1" t="s">
        <v>405</v>
      </c>
      <c r="G21" s="1" t="s">
        <v>414</v>
      </c>
      <c r="H21" s="1" t="s">
        <v>413</v>
      </c>
      <c r="I21" s="52" t="s">
        <v>14</v>
      </c>
      <c r="J21" s="1" t="s">
        <v>402</v>
      </c>
      <c r="K21" s="1" t="s">
        <v>402</v>
      </c>
      <c r="L21" s="1" t="s">
        <v>401</v>
      </c>
      <c r="M21" s="1" t="s">
        <v>400</v>
      </c>
      <c r="N21" s="41">
        <v>2503997</v>
      </c>
      <c r="O21" s="40"/>
      <c r="P21" s="8" t="str">
        <f t="shared" si="0"/>
        <v>O00115402100000000000</v>
      </c>
      <c r="R21" s="8" t="str">
        <f t="shared" si="1"/>
        <v>1</v>
      </c>
    </row>
    <row r="22" spans="1:18" ht="20.100000000000001" hidden="1" customHeight="1" x14ac:dyDescent="0.25">
      <c r="A22" s="5"/>
      <c r="B22" s="1" t="s">
        <v>409</v>
      </c>
      <c r="C22" s="1" t="s">
        <v>402</v>
      </c>
      <c r="D22" s="1" t="s">
        <v>408</v>
      </c>
      <c r="E22" s="1" t="s">
        <v>415</v>
      </c>
      <c r="F22" s="1" t="s">
        <v>405</v>
      </c>
      <c r="G22" s="1" t="s">
        <v>414</v>
      </c>
      <c r="H22" s="1" t="s">
        <v>413</v>
      </c>
      <c r="I22" s="52" t="s">
        <v>15</v>
      </c>
      <c r="J22" s="1" t="s">
        <v>402</v>
      </c>
      <c r="K22" s="1" t="s">
        <v>402</v>
      </c>
      <c r="L22" s="1" t="s">
        <v>401</v>
      </c>
      <c r="M22" s="1" t="s">
        <v>400</v>
      </c>
      <c r="N22" s="41">
        <v>83174</v>
      </c>
      <c r="O22" s="40"/>
      <c r="P22" s="8" t="str">
        <f t="shared" si="0"/>
        <v>O00115403100000000000</v>
      </c>
      <c r="R22" s="8" t="str">
        <f t="shared" si="1"/>
        <v>1</v>
      </c>
    </row>
    <row r="23" spans="1:18" ht="20.100000000000001" hidden="1" customHeight="1" x14ac:dyDescent="0.25">
      <c r="A23" s="5"/>
      <c r="B23" s="1" t="s">
        <v>409</v>
      </c>
      <c r="C23" s="1" t="s">
        <v>402</v>
      </c>
      <c r="D23" s="1" t="s">
        <v>408</v>
      </c>
      <c r="E23" s="1" t="s">
        <v>415</v>
      </c>
      <c r="F23" s="1" t="s">
        <v>405</v>
      </c>
      <c r="G23" s="1" t="s">
        <v>414</v>
      </c>
      <c r="H23" s="1" t="s">
        <v>413</v>
      </c>
      <c r="I23" s="52" t="s">
        <v>24</v>
      </c>
      <c r="J23" s="1" t="s">
        <v>402</v>
      </c>
      <c r="K23" s="1" t="s">
        <v>402</v>
      </c>
      <c r="L23" s="1" t="s">
        <v>401</v>
      </c>
      <c r="M23" s="1" t="s">
        <v>400</v>
      </c>
      <c r="N23" s="41">
        <v>262385</v>
      </c>
      <c r="O23" s="40"/>
      <c r="P23" s="8" t="str">
        <f t="shared" si="0"/>
        <v>O00115901100000000000</v>
      </c>
      <c r="R23" s="8" t="str">
        <f t="shared" si="1"/>
        <v>1</v>
      </c>
    </row>
    <row r="24" spans="1:18" ht="20.100000000000001" customHeight="1" x14ac:dyDescent="0.25">
      <c r="A24" s="5"/>
      <c r="B24" s="1" t="s">
        <v>409</v>
      </c>
      <c r="C24" s="1" t="s">
        <v>402</v>
      </c>
      <c r="D24" s="1" t="s">
        <v>408</v>
      </c>
      <c r="E24" s="1" t="s">
        <v>415</v>
      </c>
      <c r="F24" s="1" t="s">
        <v>405</v>
      </c>
      <c r="G24" s="1" t="s">
        <v>414</v>
      </c>
      <c r="H24" s="1" t="s">
        <v>413</v>
      </c>
      <c r="I24" s="52" t="s">
        <v>22</v>
      </c>
      <c r="J24" s="1" t="s">
        <v>402</v>
      </c>
      <c r="K24" s="1" t="s">
        <v>402</v>
      </c>
      <c r="L24" s="1" t="s">
        <v>401</v>
      </c>
      <c r="M24" s="1" t="s">
        <v>400</v>
      </c>
      <c r="N24" s="41">
        <v>265889</v>
      </c>
      <c r="O24" s="40"/>
      <c r="P24" s="8" t="str">
        <f t="shared" si="0"/>
        <v>O00139801100000000000</v>
      </c>
      <c r="R24" s="8" t="str">
        <f t="shared" si="1"/>
        <v>3</v>
      </c>
    </row>
    <row r="25" spans="1:18" ht="20.100000000000001" hidden="1" customHeight="1" x14ac:dyDescent="0.25">
      <c r="A25" s="5"/>
      <c r="B25" s="1" t="s">
        <v>409</v>
      </c>
      <c r="C25" s="1" t="s">
        <v>408</v>
      </c>
      <c r="D25" s="1" t="s">
        <v>402</v>
      </c>
      <c r="E25" s="1" t="s">
        <v>412</v>
      </c>
      <c r="F25" s="1" t="s">
        <v>405</v>
      </c>
      <c r="G25" s="1" t="s">
        <v>411</v>
      </c>
      <c r="H25" s="1" t="s">
        <v>410</v>
      </c>
      <c r="I25" s="52" t="s">
        <v>2</v>
      </c>
      <c r="J25" s="1" t="s">
        <v>402</v>
      </c>
      <c r="K25" s="1" t="s">
        <v>402</v>
      </c>
      <c r="L25" s="1" t="s">
        <v>401</v>
      </c>
      <c r="M25" s="1" t="s">
        <v>400</v>
      </c>
      <c r="N25" s="41">
        <v>3231763</v>
      </c>
      <c r="O25" s="40"/>
      <c r="P25" s="8" t="str">
        <f t="shared" si="0"/>
        <v>M00111301100000000000</v>
      </c>
      <c r="R25" s="8" t="str">
        <f t="shared" si="1"/>
        <v>1</v>
      </c>
    </row>
    <row r="26" spans="1:18" ht="20.100000000000001" hidden="1" customHeight="1" x14ac:dyDescent="0.25">
      <c r="A26" s="5"/>
      <c r="B26" s="1" t="s">
        <v>409</v>
      </c>
      <c r="C26" s="1" t="s">
        <v>408</v>
      </c>
      <c r="D26" s="1" t="s">
        <v>402</v>
      </c>
      <c r="E26" s="1" t="s">
        <v>412</v>
      </c>
      <c r="F26" s="1" t="s">
        <v>405</v>
      </c>
      <c r="G26" s="1" t="s">
        <v>411</v>
      </c>
      <c r="H26" s="1" t="s">
        <v>410</v>
      </c>
      <c r="I26" s="52" t="s">
        <v>3</v>
      </c>
      <c r="J26" s="1" t="s">
        <v>402</v>
      </c>
      <c r="K26" s="1" t="s">
        <v>402</v>
      </c>
      <c r="L26" s="1" t="s">
        <v>401</v>
      </c>
      <c r="M26" s="1" t="s">
        <v>400</v>
      </c>
      <c r="N26" s="41">
        <v>41486</v>
      </c>
      <c r="O26" s="40"/>
      <c r="P26" s="8" t="str">
        <f t="shared" si="0"/>
        <v>M00113101100000000000</v>
      </c>
      <c r="R26" s="8" t="str">
        <f t="shared" si="1"/>
        <v>1</v>
      </c>
    </row>
    <row r="27" spans="1:18" ht="20.100000000000001" hidden="1" customHeight="1" x14ac:dyDescent="0.25">
      <c r="A27" s="5"/>
      <c r="B27" s="1" t="s">
        <v>409</v>
      </c>
      <c r="C27" s="1" t="s">
        <v>408</v>
      </c>
      <c r="D27" s="1" t="s">
        <v>402</v>
      </c>
      <c r="E27" s="1" t="s">
        <v>412</v>
      </c>
      <c r="F27" s="1" t="s">
        <v>405</v>
      </c>
      <c r="G27" s="1" t="s">
        <v>411</v>
      </c>
      <c r="H27" s="1" t="s">
        <v>410</v>
      </c>
      <c r="I27" s="52" t="s">
        <v>4</v>
      </c>
      <c r="J27" s="1" t="s">
        <v>402</v>
      </c>
      <c r="K27" s="1" t="s">
        <v>402</v>
      </c>
      <c r="L27" s="1" t="s">
        <v>401</v>
      </c>
      <c r="M27" s="1" t="s">
        <v>400</v>
      </c>
      <c r="N27" s="41">
        <v>65092</v>
      </c>
      <c r="O27" s="40"/>
      <c r="P27" s="8" t="str">
        <f t="shared" si="0"/>
        <v>M00113201100000000000</v>
      </c>
      <c r="R27" s="8" t="str">
        <f t="shared" si="1"/>
        <v>1</v>
      </c>
    </row>
    <row r="28" spans="1:18" ht="20.100000000000001" hidden="1" customHeight="1" x14ac:dyDescent="0.25">
      <c r="A28" s="5"/>
      <c r="B28" s="1" t="s">
        <v>409</v>
      </c>
      <c r="C28" s="1" t="s">
        <v>408</v>
      </c>
      <c r="D28" s="1" t="s">
        <v>402</v>
      </c>
      <c r="E28" s="1" t="s">
        <v>412</v>
      </c>
      <c r="F28" s="1" t="s">
        <v>405</v>
      </c>
      <c r="G28" s="1" t="s">
        <v>411</v>
      </c>
      <c r="H28" s="1" t="s">
        <v>410</v>
      </c>
      <c r="I28" s="52" t="s">
        <v>5</v>
      </c>
      <c r="J28" s="1" t="s">
        <v>402</v>
      </c>
      <c r="K28" s="1" t="s">
        <v>402</v>
      </c>
      <c r="L28" s="1" t="s">
        <v>401</v>
      </c>
      <c r="M28" s="1" t="s">
        <v>400</v>
      </c>
      <c r="N28" s="41">
        <v>541286</v>
      </c>
      <c r="O28" s="40"/>
      <c r="P28" s="8" t="str">
        <f t="shared" si="0"/>
        <v>M00113202100000000000</v>
      </c>
      <c r="R28" s="8" t="str">
        <f t="shared" si="1"/>
        <v>1</v>
      </c>
    </row>
    <row r="29" spans="1:18" ht="20.100000000000001" hidden="1" customHeight="1" x14ac:dyDescent="0.25">
      <c r="A29" s="5"/>
      <c r="B29" s="1" t="s">
        <v>409</v>
      </c>
      <c r="C29" s="1" t="s">
        <v>408</v>
      </c>
      <c r="D29" s="1" t="s">
        <v>402</v>
      </c>
      <c r="E29" s="1" t="s">
        <v>412</v>
      </c>
      <c r="F29" s="1" t="s">
        <v>405</v>
      </c>
      <c r="G29" s="1" t="s">
        <v>411</v>
      </c>
      <c r="H29" s="1" t="s">
        <v>410</v>
      </c>
      <c r="I29" s="52" t="s">
        <v>6</v>
      </c>
      <c r="J29" s="1" t="s">
        <v>402</v>
      </c>
      <c r="K29" s="1" t="s">
        <v>402</v>
      </c>
      <c r="L29" s="1" t="s">
        <v>401</v>
      </c>
      <c r="M29" s="1" t="s">
        <v>400</v>
      </c>
      <c r="N29" s="41">
        <v>292714</v>
      </c>
      <c r="O29" s="40"/>
      <c r="P29" s="8" t="str">
        <f t="shared" si="0"/>
        <v>M00114101100000000000</v>
      </c>
      <c r="R29" s="8" t="str">
        <f t="shared" si="1"/>
        <v>1</v>
      </c>
    </row>
    <row r="30" spans="1:18" ht="20.100000000000001" hidden="1" customHeight="1" x14ac:dyDescent="0.25">
      <c r="A30" s="5"/>
      <c r="B30" s="1" t="s">
        <v>409</v>
      </c>
      <c r="C30" s="1" t="s">
        <v>408</v>
      </c>
      <c r="D30" s="1" t="s">
        <v>402</v>
      </c>
      <c r="E30" s="1" t="s">
        <v>412</v>
      </c>
      <c r="F30" s="1" t="s">
        <v>405</v>
      </c>
      <c r="G30" s="1" t="s">
        <v>411</v>
      </c>
      <c r="H30" s="1" t="s">
        <v>410</v>
      </c>
      <c r="I30" s="52" t="s">
        <v>7</v>
      </c>
      <c r="J30" s="1" t="s">
        <v>402</v>
      </c>
      <c r="K30" s="1" t="s">
        <v>402</v>
      </c>
      <c r="L30" s="1" t="s">
        <v>401</v>
      </c>
      <c r="M30" s="1" t="s">
        <v>400</v>
      </c>
      <c r="N30" s="41">
        <v>100182</v>
      </c>
      <c r="O30" s="40"/>
      <c r="P30" s="8" t="str">
        <f t="shared" si="0"/>
        <v>M00114105100000000000</v>
      </c>
      <c r="R30" s="8" t="str">
        <f t="shared" si="1"/>
        <v>1</v>
      </c>
    </row>
    <row r="31" spans="1:18" ht="20.100000000000001" hidden="1" customHeight="1" x14ac:dyDescent="0.25">
      <c r="A31" s="5"/>
      <c r="B31" s="1" t="s">
        <v>409</v>
      </c>
      <c r="C31" s="1" t="s">
        <v>408</v>
      </c>
      <c r="D31" s="1" t="s">
        <v>402</v>
      </c>
      <c r="E31" s="1" t="s">
        <v>412</v>
      </c>
      <c r="F31" s="1" t="s">
        <v>405</v>
      </c>
      <c r="G31" s="1" t="s">
        <v>411</v>
      </c>
      <c r="H31" s="1" t="s">
        <v>410</v>
      </c>
      <c r="I31" s="52" t="s">
        <v>8</v>
      </c>
      <c r="J31" s="1" t="s">
        <v>402</v>
      </c>
      <c r="K31" s="1" t="s">
        <v>402</v>
      </c>
      <c r="L31" s="1" t="s">
        <v>401</v>
      </c>
      <c r="M31" s="1" t="s">
        <v>400</v>
      </c>
      <c r="N31" s="41">
        <v>117169</v>
      </c>
      <c r="O31" s="40"/>
      <c r="P31" s="8" t="str">
        <f t="shared" si="0"/>
        <v>M00114201100000000000</v>
      </c>
      <c r="R31" s="8" t="str">
        <f t="shared" si="1"/>
        <v>1</v>
      </c>
    </row>
    <row r="32" spans="1:18" ht="20.100000000000001" hidden="1" customHeight="1" x14ac:dyDescent="0.25">
      <c r="A32" s="5"/>
      <c r="B32" s="1" t="s">
        <v>409</v>
      </c>
      <c r="C32" s="1" t="s">
        <v>408</v>
      </c>
      <c r="D32" s="1" t="s">
        <v>402</v>
      </c>
      <c r="E32" s="1" t="s">
        <v>412</v>
      </c>
      <c r="F32" s="1" t="s">
        <v>405</v>
      </c>
      <c r="G32" s="1" t="s">
        <v>411</v>
      </c>
      <c r="H32" s="1" t="s">
        <v>410</v>
      </c>
      <c r="I32" s="52" t="s">
        <v>9</v>
      </c>
      <c r="J32" s="1" t="s">
        <v>402</v>
      </c>
      <c r="K32" s="1" t="s">
        <v>402</v>
      </c>
      <c r="L32" s="1" t="s">
        <v>401</v>
      </c>
      <c r="M32" s="1" t="s">
        <v>400</v>
      </c>
      <c r="N32" s="41">
        <v>46868</v>
      </c>
      <c r="O32" s="40"/>
      <c r="P32" s="8" t="str">
        <f t="shared" si="0"/>
        <v>M00114301100000000000</v>
      </c>
      <c r="R32" s="8" t="str">
        <f t="shared" si="1"/>
        <v>1</v>
      </c>
    </row>
    <row r="33" spans="1:18" ht="20.100000000000001" hidden="1" customHeight="1" x14ac:dyDescent="0.25">
      <c r="A33" s="5"/>
      <c r="B33" s="1" t="s">
        <v>409</v>
      </c>
      <c r="C33" s="1" t="s">
        <v>408</v>
      </c>
      <c r="D33" s="1" t="s">
        <v>402</v>
      </c>
      <c r="E33" s="1" t="s">
        <v>412</v>
      </c>
      <c r="F33" s="1" t="s">
        <v>405</v>
      </c>
      <c r="G33" s="1" t="s">
        <v>411</v>
      </c>
      <c r="H33" s="1" t="s">
        <v>410</v>
      </c>
      <c r="I33" s="52" t="s">
        <v>444</v>
      </c>
      <c r="J33" s="1" t="s">
        <v>402</v>
      </c>
      <c r="K33" s="1" t="s">
        <v>402</v>
      </c>
      <c r="L33" s="1" t="s">
        <v>401</v>
      </c>
      <c r="M33" s="1" t="s">
        <v>400</v>
      </c>
      <c r="N33" s="41">
        <v>87905</v>
      </c>
      <c r="O33" s="40"/>
      <c r="P33" s="8" t="str">
        <f t="shared" si="0"/>
        <v>M00114302100000000000</v>
      </c>
      <c r="R33" s="8" t="str">
        <f t="shared" si="1"/>
        <v>1</v>
      </c>
    </row>
    <row r="34" spans="1:18" ht="20.100000000000001" hidden="1" customHeight="1" x14ac:dyDescent="0.25">
      <c r="A34" s="5"/>
      <c r="B34" s="1" t="s">
        <v>409</v>
      </c>
      <c r="C34" s="1" t="s">
        <v>408</v>
      </c>
      <c r="D34" s="1" t="s">
        <v>402</v>
      </c>
      <c r="E34" s="1" t="s">
        <v>412</v>
      </c>
      <c r="F34" s="1" t="s">
        <v>405</v>
      </c>
      <c r="G34" s="1" t="s">
        <v>411</v>
      </c>
      <c r="H34" s="1" t="s">
        <v>410</v>
      </c>
      <c r="I34" s="52" t="s">
        <v>10</v>
      </c>
      <c r="J34" s="1" t="s">
        <v>402</v>
      </c>
      <c r="K34" s="1" t="s">
        <v>402</v>
      </c>
      <c r="L34" s="1" t="s">
        <v>401</v>
      </c>
      <c r="M34" s="1" t="s">
        <v>400</v>
      </c>
      <c r="N34" s="41">
        <v>115902</v>
      </c>
      <c r="O34" s="40"/>
      <c r="P34" s="8" t="str">
        <f t="shared" si="0"/>
        <v>M00114401100000000000</v>
      </c>
      <c r="R34" s="8" t="str">
        <f t="shared" si="1"/>
        <v>1</v>
      </c>
    </row>
    <row r="35" spans="1:18" ht="20.100000000000001" hidden="1" customHeight="1" x14ac:dyDescent="0.25">
      <c r="A35" s="5"/>
      <c r="B35" s="1" t="s">
        <v>409</v>
      </c>
      <c r="C35" s="1" t="s">
        <v>408</v>
      </c>
      <c r="D35" s="1" t="s">
        <v>402</v>
      </c>
      <c r="E35" s="1" t="s">
        <v>412</v>
      </c>
      <c r="F35" s="1" t="s">
        <v>405</v>
      </c>
      <c r="G35" s="1" t="s">
        <v>411</v>
      </c>
      <c r="H35" s="1" t="s">
        <v>410</v>
      </c>
      <c r="I35" s="52" t="s">
        <v>11</v>
      </c>
      <c r="J35" s="1" t="s">
        <v>402</v>
      </c>
      <c r="K35" s="1" t="s">
        <v>402</v>
      </c>
      <c r="L35" s="1" t="s">
        <v>401</v>
      </c>
      <c r="M35" s="1" t="s">
        <v>400</v>
      </c>
      <c r="N35" s="41">
        <v>377141</v>
      </c>
      <c r="O35" s="40"/>
      <c r="P35" s="8" t="str">
        <f t="shared" si="0"/>
        <v>M00114403100000000000</v>
      </c>
      <c r="R35" s="8" t="str">
        <f t="shared" si="1"/>
        <v>1</v>
      </c>
    </row>
    <row r="36" spans="1:18" ht="20.100000000000001" hidden="1" customHeight="1" x14ac:dyDescent="0.25">
      <c r="A36" s="5"/>
      <c r="B36" s="1" t="s">
        <v>409</v>
      </c>
      <c r="C36" s="1" t="s">
        <v>408</v>
      </c>
      <c r="D36" s="1" t="s">
        <v>402</v>
      </c>
      <c r="E36" s="1" t="s">
        <v>412</v>
      </c>
      <c r="F36" s="1" t="s">
        <v>405</v>
      </c>
      <c r="G36" s="1" t="s">
        <v>411</v>
      </c>
      <c r="H36" s="1" t="s">
        <v>410</v>
      </c>
      <c r="I36" s="52" t="s">
        <v>12</v>
      </c>
      <c r="J36" s="1" t="s">
        <v>402</v>
      </c>
      <c r="K36" s="1" t="s">
        <v>402</v>
      </c>
      <c r="L36" s="1" t="s">
        <v>401</v>
      </c>
      <c r="M36" s="1" t="s">
        <v>400</v>
      </c>
      <c r="N36" s="41">
        <v>1528383</v>
      </c>
      <c r="O36" s="40"/>
      <c r="P36" s="8" t="str">
        <f t="shared" si="0"/>
        <v>M00114404100000000000</v>
      </c>
      <c r="R36" s="8" t="str">
        <f t="shared" si="1"/>
        <v>1</v>
      </c>
    </row>
    <row r="37" spans="1:18" ht="20.100000000000001" hidden="1" customHeight="1" x14ac:dyDescent="0.25">
      <c r="A37" s="5"/>
      <c r="B37" s="1" t="s">
        <v>409</v>
      </c>
      <c r="C37" s="1" t="s">
        <v>408</v>
      </c>
      <c r="D37" s="1" t="s">
        <v>402</v>
      </c>
      <c r="E37" s="1" t="s">
        <v>412</v>
      </c>
      <c r="F37" s="1" t="s">
        <v>405</v>
      </c>
      <c r="G37" s="1" t="s">
        <v>411</v>
      </c>
      <c r="H37" s="1" t="s">
        <v>410</v>
      </c>
      <c r="I37" s="52" t="s">
        <v>13</v>
      </c>
      <c r="J37" s="1" t="s">
        <v>402</v>
      </c>
      <c r="K37" s="1" t="s">
        <v>402</v>
      </c>
      <c r="L37" s="1" t="s">
        <v>401</v>
      </c>
      <c r="M37" s="1" t="s">
        <v>400</v>
      </c>
      <c r="N37" s="41">
        <v>13222</v>
      </c>
      <c r="O37" s="40"/>
      <c r="P37" s="8" t="str">
        <f t="shared" si="0"/>
        <v>M00114405100000000000</v>
      </c>
      <c r="R37" s="8" t="str">
        <f t="shared" si="1"/>
        <v>1</v>
      </c>
    </row>
    <row r="38" spans="1:18" ht="20.100000000000001" hidden="1" customHeight="1" x14ac:dyDescent="0.25">
      <c r="A38" s="5"/>
      <c r="B38" s="1" t="s">
        <v>409</v>
      </c>
      <c r="C38" s="1" t="s">
        <v>408</v>
      </c>
      <c r="D38" s="1" t="s">
        <v>402</v>
      </c>
      <c r="E38" s="1" t="s">
        <v>412</v>
      </c>
      <c r="F38" s="1" t="s">
        <v>405</v>
      </c>
      <c r="G38" s="1" t="s">
        <v>411</v>
      </c>
      <c r="H38" s="1" t="s">
        <v>410</v>
      </c>
      <c r="I38" s="52" t="s">
        <v>14</v>
      </c>
      <c r="J38" s="1" t="s">
        <v>402</v>
      </c>
      <c r="K38" s="1" t="s">
        <v>402</v>
      </c>
      <c r="L38" s="1" t="s">
        <v>401</v>
      </c>
      <c r="M38" s="1" t="s">
        <v>400</v>
      </c>
      <c r="N38" s="41">
        <v>5890511</v>
      </c>
      <c r="O38" s="40"/>
      <c r="P38" s="8" t="str">
        <f t="shared" si="0"/>
        <v>M00115402100000000000</v>
      </c>
      <c r="R38" s="8" t="str">
        <f t="shared" si="1"/>
        <v>1</v>
      </c>
    </row>
    <row r="39" spans="1:18" ht="20.100000000000001" hidden="1" customHeight="1" x14ac:dyDescent="0.25">
      <c r="A39" s="5"/>
      <c r="B39" s="1" t="s">
        <v>409</v>
      </c>
      <c r="C39" s="1" t="s">
        <v>408</v>
      </c>
      <c r="D39" s="1" t="s">
        <v>402</v>
      </c>
      <c r="E39" s="1" t="s">
        <v>412</v>
      </c>
      <c r="F39" s="1" t="s">
        <v>405</v>
      </c>
      <c r="G39" s="1" t="s">
        <v>411</v>
      </c>
      <c r="H39" s="1" t="s">
        <v>410</v>
      </c>
      <c r="I39" s="52" t="s">
        <v>15</v>
      </c>
      <c r="J39" s="1" t="s">
        <v>402</v>
      </c>
      <c r="K39" s="1" t="s">
        <v>402</v>
      </c>
      <c r="L39" s="1" t="s">
        <v>401</v>
      </c>
      <c r="M39" s="1" t="s">
        <v>400</v>
      </c>
      <c r="N39" s="41">
        <v>284444</v>
      </c>
      <c r="O39" s="40"/>
      <c r="P39" s="8" t="str">
        <f t="shared" si="0"/>
        <v>M00115403100000000000</v>
      </c>
      <c r="R39" s="8" t="str">
        <f t="shared" si="1"/>
        <v>1</v>
      </c>
    </row>
    <row r="40" spans="1:18" ht="20.100000000000001" customHeight="1" x14ac:dyDescent="0.25">
      <c r="A40" s="5"/>
      <c r="B40" s="1" t="s">
        <v>409</v>
      </c>
      <c r="C40" s="1" t="s">
        <v>408</v>
      </c>
      <c r="D40" s="1" t="s">
        <v>402</v>
      </c>
      <c r="E40" s="1" t="s">
        <v>412</v>
      </c>
      <c r="F40" s="1" t="s">
        <v>405</v>
      </c>
      <c r="G40" s="1" t="s">
        <v>411</v>
      </c>
      <c r="H40" s="1" t="s">
        <v>410</v>
      </c>
      <c r="I40" s="52" t="s">
        <v>22</v>
      </c>
      <c r="J40" s="1" t="s">
        <v>402</v>
      </c>
      <c r="K40" s="1" t="s">
        <v>402</v>
      </c>
      <c r="L40" s="1" t="s">
        <v>401</v>
      </c>
      <c r="M40" s="1" t="s">
        <v>400</v>
      </c>
      <c r="N40" s="41">
        <v>473352</v>
      </c>
      <c r="O40" s="40"/>
      <c r="P40" s="8" t="str">
        <f t="shared" si="0"/>
        <v>M00139801100000000000</v>
      </c>
      <c r="R40" s="8" t="str">
        <f t="shared" si="1"/>
        <v>3</v>
      </c>
    </row>
    <row r="41" spans="1:18" ht="20.100000000000001" hidden="1" customHeight="1" x14ac:dyDescent="0.25">
      <c r="A41" s="5"/>
      <c r="B41" s="1" t="s">
        <v>409</v>
      </c>
      <c r="C41" s="1" t="s">
        <v>408</v>
      </c>
      <c r="D41" s="1" t="s">
        <v>407</v>
      </c>
      <c r="E41" s="1" t="s">
        <v>406</v>
      </c>
      <c r="F41" s="1" t="s">
        <v>405</v>
      </c>
      <c r="G41" s="1" t="s">
        <v>404</v>
      </c>
      <c r="H41" s="1" t="s">
        <v>403</v>
      </c>
      <c r="I41" s="52" t="s">
        <v>2</v>
      </c>
      <c r="J41" s="1" t="s">
        <v>402</v>
      </c>
      <c r="K41" s="1" t="s">
        <v>402</v>
      </c>
      <c r="L41" s="1" t="s">
        <v>401</v>
      </c>
      <c r="M41" s="1" t="s">
        <v>400</v>
      </c>
      <c r="N41" s="41">
        <v>24374744</v>
      </c>
      <c r="O41" s="40"/>
      <c r="P41" s="8" t="str">
        <f t="shared" si="0"/>
        <v>E00611301100000000000</v>
      </c>
      <c r="R41" s="8" t="str">
        <f t="shared" si="1"/>
        <v>1</v>
      </c>
    </row>
    <row r="42" spans="1:18" ht="20.100000000000001" hidden="1" customHeight="1" x14ac:dyDescent="0.25">
      <c r="A42" s="5"/>
      <c r="B42" s="1" t="s">
        <v>409</v>
      </c>
      <c r="C42" s="1" t="s">
        <v>408</v>
      </c>
      <c r="D42" s="1" t="s">
        <v>407</v>
      </c>
      <c r="E42" s="1" t="s">
        <v>406</v>
      </c>
      <c r="F42" s="1" t="s">
        <v>405</v>
      </c>
      <c r="G42" s="1" t="s">
        <v>404</v>
      </c>
      <c r="H42" s="1" t="s">
        <v>403</v>
      </c>
      <c r="I42" s="52" t="s">
        <v>23</v>
      </c>
      <c r="J42" s="1" t="s">
        <v>402</v>
      </c>
      <c r="K42" s="1" t="s">
        <v>402</v>
      </c>
      <c r="L42" s="1" t="s">
        <v>401</v>
      </c>
      <c r="M42" s="1" t="s">
        <v>400</v>
      </c>
      <c r="N42" s="41">
        <v>2052544</v>
      </c>
      <c r="O42" s="40"/>
      <c r="P42" s="8" t="str">
        <f t="shared" si="0"/>
        <v>E00612101100000000000</v>
      </c>
      <c r="R42" s="8" t="str">
        <f t="shared" si="1"/>
        <v>1</v>
      </c>
    </row>
    <row r="43" spans="1:18" ht="20.100000000000001" hidden="1" customHeight="1" x14ac:dyDescent="0.25">
      <c r="A43" s="5"/>
      <c r="B43" s="1" t="s">
        <v>409</v>
      </c>
      <c r="C43" s="1" t="s">
        <v>408</v>
      </c>
      <c r="D43" s="1" t="s">
        <v>407</v>
      </c>
      <c r="E43" s="1" t="s">
        <v>406</v>
      </c>
      <c r="F43" s="1" t="s">
        <v>405</v>
      </c>
      <c r="G43" s="1" t="s">
        <v>404</v>
      </c>
      <c r="H43" s="1" t="s">
        <v>403</v>
      </c>
      <c r="I43" s="52" t="s">
        <v>3</v>
      </c>
      <c r="J43" s="1" t="s">
        <v>402</v>
      </c>
      <c r="K43" s="1" t="s">
        <v>402</v>
      </c>
      <c r="L43" s="1" t="s">
        <v>401</v>
      </c>
      <c r="M43" s="1" t="s">
        <v>400</v>
      </c>
      <c r="N43" s="41">
        <v>500063</v>
      </c>
      <c r="O43" s="40"/>
      <c r="P43" s="8" t="str">
        <f t="shared" si="0"/>
        <v>E00613101100000000000</v>
      </c>
      <c r="R43" s="8" t="str">
        <f t="shared" si="1"/>
        <v>1</v>
      </c>
    </row>
    <row r="44" spans="1:18" ht="20.100000000000001" hidden="1" customHeight="1" x14ac:dyDescent="0.25">
      <c r="A44" s="5"/>
      <c r="B44" s="1" t="s">
        <v>409</v>
      </c>
      <c r="C44" s="1" t="s">
        <v>408</v>
      </c>
      <c r="D44" s="1" t="s">
        <v>407</v>
      </c>
      <c r="E44" s="1" t="s">
        <v>406</v>
      </c>
      <c r="F44" s="1" t="s">
        <v>405</v>
      </c>
      <c r="G44" s="1" t="s">
        <v>404</v>
      </c>
      <c r="H44" s="1" t="s">
        <v>403</v>
      </c>
      <c r="I44" s="52" t="s">
        <v>4</v>
      </c>
      <c r="J44" s="1" t="s">
        <v>402</v>
      </c>
      <c r="K44" s="1" t="s">
        <v>402</v>
      </c>
      <c r="L44" s="1" t="s">
        <v>401</v>
      </c>
      <c r="M44" s="1" t="s">
        <v>400</v>
      </c>
      <c r="N44" s="41">
        <v>706315</v>
      </c>
      <c r="O44" s="40"/>
      <c r="P44" s="8" t="str">
        <f t="shared" si="0"/>
        <v>E00613201100000000000</v>
      </c>
      <c r="R44" s="8" t="str">
        <f t="shared" si="1"/>
        <v>1</v>
      </c>
    </row>
    <row r="45" spans="1:18" ht="20.100000000000001" hidden="1" customHeight="1" x14ac:dyDescent="0.25">
      <c r="A45" s="5"/>
      <c r="B45" s="1" t="s">
        <v>409</v>
      </c>
      <c r="C45" s="1" t="s">
        <v>408</v>
      </c>
      <c r="D45" s="1" t="s">
        <v>407</v>
      </c>
      <c r="E45" s="1" t="s">
        <v>406</v>
      </c>
      <c r="F45" s="1" t="s">
        <v>405</v>
      </c>
      <c r="G45" s="1" t="s">
        <v>404</v>
      </c>
      <c r="H45" s="1" t="s">
        <v>403</v>
      </c>
      <c r="I45" s="52" t="s">
        <v>5</v>
      </c>
      <c r="J45" s="1" t="s">
        <v>402</v>
      </c>
      <c r="K45" s="1" t="s">
        <v>402</v>
      </c>
      <c r="L45" s="1" t="s">
        <v>401</v>
      </c>
      <c r="M45" s="1" t="s">
        <v>400</v>
      </c>
      <c r="N45" s="41">
        <v>2357193</v>
      </c>
      <c r="O45" s="40"/>
      <c r="P45" s="8" t="str">
        <f t="shared" si="0"/>
        <v>E00613202100000000000</v>
      </c>
      <c r="R45" s="8" t="str">
        <f t="shared" si="1"/>
        <v>1</v>
      </c>
    </row>
    <row r="46" spans="1:18" ht="20.100000000000001" hidden="1" customHeight="1" x14ac:dyDescent="0.25">
      <c r="A46" s="5"/>
      <c r="B46" s="1" t="s">
        <v>409</v>
      </c>
      <c r="C46" s="1" t="s">
        <v>408</v>
      </c>
      <c r="D46" s="1" t="s">
        <v>407</v>
      </c>
      <c r="E46" s="1" t="s">
        <v>406</v>
      </c>
      <c r="F46" s="1" t="s">
        <v>405</v>
      </c>
      <c r="G46" s="1" t="s">
        <v>404</v>
      </c>
      <c r="H46" s="1" t="s">
        <v>403</v>
      </c>
      <c r="I46" s="52" t="s">
        <v>6</v>
      </c>
      <c r="J46" s="1" t="s">
        <v>402</v>
      </c>
      <c r="K46" s="1" t="s">
        <v>402</v>
      </c>
      <c r="L46" s="1" t="s">
        <v>401</v>
      </c>
      <c r="M46" s="1" t="s">
        <v>400</v>
      </c>
      <c r="N46" s="41">
        <v>3628745</v>
      </c>
      <c r="O46" s="40"/>
      <c r="P46" s="8" t="str">
        <f t="shared" si="0"/>
        <v>E00614101100000000000</v>
      </c>
      <c r="R46" s="8" t="str">
        <f t="shared" si="1"/>
        <v>1</v>
      </c>
    </row>
    <row r="47" spans="1:18" ht="20.100000000000001" hidden="1" customHeight="1" x14ac:dyDescent="0.25">
      <c r="A47" s="5"/>
      <c r="B47" s="1" t="s">
        <v>409</v>
      </c>
      <c r="C47" s="1" t="s">
        <v>408</v>
      </c>
      <c r="D47" s="1" t="s">
        <v>407</v>
      </c>
      <c r="E47" s="1" t="s">
        <v>406</v>
      </c>
      <c r="F47" s="1" t="s">
        <v>405</v>
      </c>
      <c r="G47" s="1" t="s">
        <v>404</v>
      </c>
      <c r="H47" s="1" t="s">
        <v>403</v>
      </c>
      <c r="I47" s="52" t="s">
        <v>7</v>
      </c>
      <c r="J47" s="1" t="s">
        <v>402</v>
      </c>
      <c r="K47" s="1" t="s">
        <v>402</v>
      </c>
      <c r="L47" s="1" t="s">
        <v>401</v>
      </c>
      <c r="M47" s="1" t="s">
        <v>400</v>
      </c>
      <c r="N47" s="41">
        <v>1236784</v>
      </c>
      <c r="O47" s="40"/>
      <c r="P47" s="8" t="str">
        <f t="shared" si="0"/>
        <v>E00614105100000000000</v>
      </c>
      <c r="R47" s="8" t="str">
        <f t="shared" si="1"/>
        <v>1</v>
      </c>
    </row>
    <row r="48" spans="1:18" s="35" customFormat="1" ht="20.100000000000001" hidden="1" customHeight="1" x14ac:dyDescent="0.25">
      <c r="A48" s="5"/>
      <c r="B48" s="1" t="s">
        <v>409</v>
      </c>
      <c r="C48" s="1" t="s">
        <v>408</v>
      </c>
      <c r="D48" s="1" t="s">
        <v>407</v>
      </c>
      <c r="E48" s="1" t="s">
        <v>406</v>
      </c>
      <c r="F48" s="1" t="s">
        <v>405</v>
      </c>
      <c r="G48" s="1" t="s">
        <v>404</v>
      </c>
      <c r="H48" s="1" t="s">
        <v>403</v>
      </c>
      <c r="I48" s="52" t="s">
        <v>8</v>
      </c>
      <c r="J48" s="1" t="s">
        <v>402</v>
      </c>
      <c r="K48" s="1" t="s">
        <v>402</v>
      </c>
      <c r="L48" s="1" t="s">
        <v>401</v>
      </c>
      <c r="M48" s="1" t="s">
        <v>400</v>
      </c>
      <c r="N48" s="41">
        <v>1271453</v>
      </c>
      <c r="O48" s="40"/>
      <c r="P48" s="8" t="str">
        <f t="shared" si="0"/>
        <v>E00614201100000000000</v>
      </c>
      <c r="R48" s="8" t="str">
        <f t="shared" si="1"/>
        <v>1</v>
      </c>
    </row>
    <row r="49" spans="1:18" s="35" customFormat="1" ht="20.100000000000001" hidden="1" customHeight="1" x14ac:dyDescent="0.25">
      <c r="A49" s="5"/>
      <c r="B49" s="1" t="s">
        <v>409</v>
      </c>
      <c r="C49" s="1" t="s">
        <v>408</v>
      </c>
      <c r="D49" s="1" t="s">
        <v>407</v>
      </c>
      <c r="E49" s="1" t="s">
        <v>406</v>
      </c>
      <c r="F49" s="1" t="s">
        <v>405</v>
      </c>
      <c r="G49" s="1" t="s">
        <v>404</v>
      </c>
      <c r="H49" s="1" t="s">
        <v>403</v>
      </c>
      <c r="I49" s="52" t="s">
        <v>9</v>
      </c>
      <c r="J49" s="1" t="s">
        <v>402</v>
      </c>
      <c r="K49" s="1" t="s">
        <v>402</v>
      </c>
      <c r="L49" s="1" t="s">
        <v>401</v>
      </c>
      <c r="M49" s="1" t="s">
        <v>400</v>
      </c>
      <c r="N49" s="41">
        <v>508583</v>
      </c>
      <c r="O49" s="40"/>
      <c r="P49" s="8" t="str">
        <f t="shared" si="0"/>
        <v>E00614301100000000000</v>
      </c>
      <c r="R49" s="8" t="str">
        <f t="shared" si="1"/>
        <v>1</v>
      </c>
    </row>
    <row r="50" spans="1:18" s="35" customFormat="1" ht="20.100000000000001" hidden="1" customHeight="1" x14ac:dyDescent="0.25">
      <c r="A50" s="5"/>
      <c r="B50" s="1" t="s">
        <v>409</v>
      </c>
      <c r="C50" s="1" t="s">
        <v>408</v>
      </c>
      <c r="D50" s="1" t="s">
        <v>407</v>
      </c>
      <c r="E50" s="1" t="s">
        <v>406</v>
      </c>
      <c r="F50" s="1" t="s">
        <v>405</v>
      </c>
      <c r="G50" s="1" t="s">
        <v>404</v>
      </c>
      <c r="H50" s="1" t="s">
        <v>403</v>
      </c>
      <c r="I50" s="52" t="s">
        <v>444</v>
      </c>
      <c r="J50" s="1" t="s">
        <v>402</v>
      </c>
      <c r="K50" s="1" t="s">
        <v>402</v>
      </c>
      <c r="L50" s="1" t="s">
        <v>401</v>
      </c>
      <c r="M50" s="1" t="s">
        <v>400</v>
      </c>
      <c r="N50" s="41">
        <v>806468</v>
      </c>
      <c r="O50" s="40"/>
      <c r="P50" s="8" t="str">
        <f t="shared" si="0"/>
        <v>E00614302100000000000</v>
      </c>
      <c r="R50" s="8" t="str">
        <f t="shared" si="1"/>
        <v>1</v>
      </c>
    </row>
    <row r="51" spans="1:18" s="35" customFormat="1" ht="20.100000000000001" hidden="1" customHeight="1" x14ac:dyDescent="0.25">
      <c r="A51" s="5"/>
      <c r="B51" s="1" t="s">
        <v>409</v>
      </c>
      <c r="C51" s="1" t="s">
        <v>408</v>
      </c>
      <c r="D51" s="1" t="s">
        <v>407</v>
      </c>
      <c r="E51" s="1" t="s">
        <v>406</v>
      </c>
      <c r="F51" s="1" t="s">
        <v>405</v>
      </c>
      <c r="G51" s="1" t="s">
        <v>404</v>
      </c>
      <c r="H51" s="1" t="s">
        <v>403</v>
      </c>
      <c r="I51" s="52" t="s">
        <v>10</v>
      </c>
      <c r="J51" s="1" t="s">
        <v>402</v>
      </c>
      <c r="K51" s="1" t="s">
        <v>402</v>
      </c>
      <c r="L51" s="1" t="s">
        <v>401</v>
      </c>
      <c r="M51" s="1" t="s">
        <v>400</v>
      </c>
      <c r="N51" s="41">
        <v>1582759</v>
      </c>
      <c r="O51" s="40"/>
      <c r="P51" s="8" t="str">
        <f t="shared" si="0"/>
        <v>E00614401100000000000</v>
      </c>
      <c r="R51" s="8" t="str">
        <f t="shared" si="1"/>
        <v>1</v>
      </c>
    </row>
    <row r="52" spans="1:18" s="35" customFormat="1" ht="20.100000000000001" hidden="1" customHeight="1" x14ac:dyDescent="0.25">
      <c r="A52" s="5"/>
      <c r="B52" s="1" t="s">
        <v>409</v>
      </c>
      <c r="C52" s="1" t="s">
        <v>408</v>
      </c>
      <c r="D52" s="1" t="s">
        <v>407</v>
      </c>
      <c r="E52" s="1" t="s">
        <v>406</v>
      </c>
      <c r="F52" s="1" t="s">
        <v>405</v>
      </c>
      <c r="G52" s="1" t="s">
        <v>404</v>
      </c>
      <c r="H52" s="1" t="s">
        <v>403</v>
      </c>
      <c r="I52" s="52" t="s">
        <v>11</v>
      </c>
      <c r="J52" s="1" t="s">
        <v>402</v>
      </c>
      <c r="K52" s="1" t="s">
        <v>402</v>
      </c>
      <c r="L52" s="1" t="s">
        <v>401</v>
      </c>
      <c r="M52" s="1" t="s">
        <v>400</v>
      </c>
      <c r="N52" s="41">
        <v>5097030</v>
      </c>
      <c r="O52" s="40"/>
      <c r="P52" s="8" t="str">
        <f t="shared" si="0"/>
        <v>E00614403100000000000</v>
      </c>
      <c r="R52" s="8" t="str">
        <f t="shared" si="1"/>
        <v>1</v>
      </c>
    </row>
    <row r="53" spans="1:18" s="35" customFormat="1" ht="20.100000000000001" hidden="1" customHeight="1" x14ac:dyDescent="0.25">
      <c r="A53" s="5"/>
      <c r="B53" s="1" t="s">
        <v>409</v>
      </c>
      <c r="C53" s="1" t="s">
        <v>408</v>
      </c>
      <c r="D53" s="1" t="s">
        <v>407</v>
      </c>
      <c r="E53" s="1" t="s">
        <v>406</v>
      </c>
      <c r="F53" s="1" t="s">
        <v>405</v>
      </c>
      <c r="G53" s="1" t="s">
        <v>404</v>
      </c>
      <c r="H53" s="1" t="s">
        <v>403</v>
      </c>
      <c r="I53" s="52" t="s">
        <v>12</v>
      </c>
      <c r="J53" s="1" t="s">
        <v>402</v>
      </c>
      <c r="K53" s="1" t="s">
        <v>402</v>
      </c>
      <c r="L53" s="1" t="s">
        <v>401</v>
      </c>
      <c r="M53" s="1" t="s">
        <v>400</v>
      </c>
      <c r="N53" s="41">
        <v>12967623</v>
      </c>
      <c r="O53" s="40"/>
      <c r="P53" s="8" t="str">
        <f t="shared" si="0"/>
        <v>E00614404100000000000</v>
      </c>
      <c r="R53" s="8" t="str">
        <f t="shared" si="1"/>
        <v>1</v>
      </c>
    </row>
    <row r="54" spans="1:18" s="35" customFormat="1" ht="20.100000000000001" hidden="1" customHeight="1" x14ac:dyDescent="0.25">
      <c r="A54" s="5"/>
      <c r="B54" s="1" t="s">
        <v>409</v>
      </c>
      <c r="C54" s="1" t="s">
        <v>408</v>
      </c>
      <c r="D54" s="1" t="s">
        <v>407</v>
      </c>
      <c r="E54" s="1" t="s">
        <v>406</v>
      </c>
      <c r="F54" s="1" t="s">
        <v>405</v>
      </c>
      <c r="G54" s="1" t="s">
        <v>404</v>
      </c>
      <c r="H54" s="1" t="s">
        <v>403</v>
      </c>
      <c r="I54" s="52" t="s">
        <v>13</v>
      </c>
      <c r="J54" s="1" t="s">
        <v>402</v>
      </c>
      <c r="K54" s="1" t="s">
        <v>402</v>
      </c>
      <c r="L54" s="1" t="s">
        <v>401</v>
      </c>
      <c r="M54" s="1" t="s">
        <v>400</v>
      </c>
      <c r="N54" s="41">
        <v>128060</v>
      </c>
      <c r="O54" s="40"/>
      <c r="P54" s="8" t="str">
        <f t="shared" si="0"/>
        <v>E00614405100000000000</v>
      </c>
      <c r="R54" s="8" t="str">
        <f t="shared" si="1"/>
        <v>1</v>
      </c>
    </row>
    <row r="55" spans="1:18" s="35" customFormat="1" ht="20.100000000000001" hidden="1" customHeight="1" x14ac:dyDescent="0.25">
      <c r="A55" s="5"/>
      <c r="B55" s="1" t="s">
        <v>409</v>
      </c>
      <c r="C55" s="1" t="s">
        <v>408</v>
      </c>
      <c r="D55" s="1" t="s">
        <v>407</v>
      </c>
      <c r="E55" s="1" t="s">
        <v>406</v>
      </c>
      <c r="F55" s="1" t="s">
        <v>405</v>
      </c>
      <c r="G55" s="1" t="s">
        <v>404</v>
      </c>
      <c r="H55" s="1" t="s">
        <v>403</v>
      </c>
      <c r="I55" s="52" t="s">
        <v>14</v>
      </c>
      <c r="J55" s="1" t="s">
        <v>402</v>
      </c>
      <c r="K55" s="1" t="s">
        <v>402</v>
      </c>
      <c r="L55" s="1" t="s">
        <v>401</v>
      </c>
      <c r="M55" s="1" t="s">
        <v>400</v>
      </c>
      <c r="N55" s="41">
        <v>73441012</v>
      </c>
      <c r="O55" s="40"/>
      <c r="P55" s="8" t="str">
        <f t="shared" si="0"/>
        <v>E00615402100000000000</v>
      </c>
      <c r="R55" s="8" t="str">
        <f t="shared" si="1"/>
        <v>1</v>
      </c>
    </row>
    <row r="56" spans="1:18" s="35" customFormat="1" ht="20.100000000000001" hidden="1" customHeight="1" x14ac:dyDescent="0.25">
      <c r="A56" s="5"/>
      <c r="B56" s="1" t="s">
        <v>409</v>
      </c>
      <c r="C56" s="1" t="s">
        <v>408</v>
      </c>
      <c r="D56" s="1" t="s">
        <v>407</v>
      </c>
      <c r="E56" s="1" t="s">
        <v>406</v>
      </c>
      <c r="F56" s="1" t="s">
        <v>405</v>
      </c>
      <c r="G56" s="1" t="s">
        <v>404</v>
      </c>
      <c r="H56" s="1" t="s">
        <v>403</v>
      </c>
      <c r="I56" s="52" t="s">
        <v>15</v>
      </c>
      <c r="J56" s="1" t="s">
        <v>402</v>
      </c>
      <c r="K56" s="1" t="s">
        <v>402</v>
      </c>
      <c r="L56" s="1" t="s">
        <v>401</v>
      </c>
      <c r="M56" s="1" t="s">
        <v>400</v>
      </c>
      <c r="N56" s="41">
        <v>1746242</v>
      </c>
      <c r="O56" s="40"/>
      <c r="P56" s="8" t="str">
        <f t="shared" si="0"/>
        <v>E00615403100000000000</v>
      </c>
      <c r="R56" s="8" t="str">
        <f t="shared" si="1"/>
        <v>1</v>
      </c>
    </row>
    <row r="57" spans="1:18" s="35" customFormat="1" ht="20.100000000000001" hidden="1" customHeight="1" x14ac:dyDescent="0.25">
      <c r="A57" s="5"/>
      <c r="B57" s="1" t="s">
        <v>409</v>
      </c>
      <c r="C57" s="1" t="s">
        <v>408</v>
      </c>
      <c r="D57" s="1" t="s">
        <v>407</v>
      </c>
      <c r="E57" s="1" t="s">
        <v>406</v>
      </c>
      <c r="F57" s="1" t="s">
        <v>405</v>
      </c>
      <c r="G57" s="1" t="s">
        <v>404</v>
      </c>
      <c r="H57" s="1" t="s">
        <v>403</v>
      </c>
      <c r="I57" s="52" t="s">
        <v>28</v>
      </c>
      <c r="J57" s="1" t="s">
        <v>402</v>
      </c>
      <c r="K57" s="1" t="s">
        <v>402</v>
      </c>
      <c r="L57" s="1" t="s">
        <v>401</v>
      </c>
      <c r="M57" s="1" t="s">
        <v>400</v>
      </c>
      <c r="N57" s="41">
        <v>2520000</v>
      </c>
      <c r="O57" s="40"/>
      <c r="P57" s="8" t="str">
        <f t="shared" si="0"/>
        <v>E00625101100000000000</v>
      </c>
      <c r="R57" s="8" t="str">
        <f t="shared" si="1"/>
        <v>2</v>
      </c>
    </row>
    <row r="58" spans="1:18" s="35" customFormat="1" ht="20.100000000000001" hidden="1" customHeight="1" x14ac:dyDescent="0.25">
      <c r="A58" s="5"/>
      <c r="B58" s="1" t="s">
        <v>409</v>
      </c>
      <c r="C58" s="1" t="s">
        <v>408</v>
      </c>
      <c r="D58" s="1" t="s">
        <v>407</v>
      </c>
      <c r="E58" s="1" t="s">
        <v>406</v>
      </c>
      <c r="F58" s="1" t="s">
        <v>405</v>
      </c>
      <c r="G58" s="1" t="s">
        <v>404</v>
      </c>
      <c r="H58" s="1" t="s">
        <v>403</v>
      </c>
      <c r="I58" s="52" t="s">
        <v>17</v>
      </c>
      <c r="J58" s="1" t="s">
        <v>402</v>
      </c>
      <c r="K58" s="1" t="s">
        <v>402</v>
      </c>
      <c r="L58" s="1" t="s">
        <v>401</v>
      </c>
      <c r="M58" s="1" t="s">
        <v>400</v>
      </c>
      <c r="N58" s="41">
        <v>816999</v>
      </c>
      <c r="O58" s="40"/>
      <c r="P58" s="8" t="str">
        <f t="shared" si="0"/>
        <v>E00626102100000000000</v>
      </c>
      <c r="R58" s="8" t="str">
        <f t="shared" si="1"/>
        <v>2</v>
      </c>
    </row>
    <row r="59" spans="1:18" s="35" customFormat="1" ht="20.100000000000001" customHeight="1" x14ac:dyDescent="0.25">
      <c r="A59" s="5"/>
      <c r="B59" s="1" t="s">
        <v>409</v>
      </c>
      <c r="C59" s="1" t="s">
        <v>408</v>
      </c>
      <c r="D59" s="1" t="s">
        <v>407</v>
      </c>
      <c r="E59" s="1" t="s">
        <v>406</v>
      </c>
      <c r="F59" s="1" t="s">
        <v>405</v>
      </c>
      <c r="G59" s="1" t="s">
        <v>404</v>
      </c>
      <c r="H59" s="1" t="s">
        <v>403</v>
      </c>
      <c r="I59" s="52" t="s">
        <v>18</v>
      </c>
      <c r="J59" s="1" t="s">
        <v>402</v>
      </c>
      <c r="K59" s="1" t="s">
        <v>402</v>
      </c>
      <c r="L59" s="1" t="s">
        <v>401</v>
      </c>
      <c r="M59" s="1" t="s">
        <v>400</v>
      </c>
      <c r="N59" s="41">
        <v>13000000</v>
      </c>
      <c r="O59" s="40"/>
      <c r="P59" s="8" t="str">
        <f t="shared" si="0"/>
        <v>E00631101100000000000</v>
      </c>
      <c r="R59" s="8" t="str">
        <f t="shared" si="1"/>
        <v>3</v>
      </c>
    </row>
    <row r="60" spans="1:18" s="35" customFormat="1" ht="20.100000000000001" customHeight="1" x14ac:dyDescent="0.25">
      <c r="A60" s="5"/>
      <c r="B60" s="1" t="s">
        <v>409</v>
      </c>
      <c r="C60" s="1" t="s">
        <v>408</v>
      </c>
      <c r="D60" s="1" t="s">
        <v>407</v>
      </c>
      <c r="E60" s="1" t="s">
        <v>406</v>
      </c>
      <c r="F60" s="1" t="s">
        <v>405</v>
      </c>
      <c r="G60" s="1" t="s">
        <v>404</v>
      </c>
      <c r="H60" s="1" t="s">
        <v>403</v>
      </c>
      <c r="I60" s="52" t="s">
        <v>19</v>
      </c>
      <c r="J60" s="1" t="s">
        <v>402</v>
      </c>
      <c r="K60" s="1" t="s">
        <v>402</v>
      </c>
      <c r="L60" s="1" t="s">
        <v>401</v>
      </c>
      <c r="M60" s="1" t="s">
        <v>400</v>
      </c>
      <c r="N60" s="41">
        <v>7500000</v>
      </c>
      <c r="O60" s="40"/>
      <c r="P60" s="8" t="str">
        <f t="shared" si="0"/>
        <v>E00631201100000000000</v>
      </c>
      <c r="R60" s="8" t="str">
        <f t="shared" si="1"/>
        <v>3</v>
      </c>
    </row>
    <row r="61" spans="1:18" s="35" customFormat="1" ht="20.100000000000001" customHeight="1" x14ac:dyDescent="0.25">
      <c r="A61" s="5"/>
      <c r="B61" s="1" t="s">
        <v>409</v>
      </c>
      <c r="C61" s="1" t="s">
        <v>408</v>
      </c>
      <c r="D61" s="1" t="s">
        <v>407</v>
      </c>
      <c r="E61" s="1" t="s">
        <v>406</v>
      </c>
      <c r="F61" s="1" t="s">
        <v>405</v>
      </c>
      <c r="G61" s="1" t="s">
        <v>404</v>
      </c>
      <c r="H61" s="1" t="s">
        <v>403</v>
      </c>
      <c r="I61" s="52" t="s">
        <v>452</v>
      </c>
      <c r="J61" s="1" t="s">
        <v>402</v>
      </c>
      <c r="K61" s="1" t="s">
        <v>402</v>
      </c>
      <c r="L61" s="1" t="s">
        <v>401</v>
      </c>
      <c r="M61" s="1" t="s">
        <v>400</v>
      </c>
      <c r="N61" s="41">
        <v>420000</v>
      </c>
      <c r="O61" s="40"/>
      <c r="P61" s="8" t="str">
        <f t="shared" si="0"/>
        <v>E00631603100000000000</v>
      </c>
      <c r="R61" s="8" t="str">
        <f t="shared" si="1"/>
        <v>3</v>
      </c>
    </row>
    <row r="62" spans="1:18" s="35" customFormat="1" ht="20.100000000000001" customHeight="1" x14ac:dyDescent="0.25">
      <c r="A62" s="5"/>
      <c r="B62" s="1" t="s">
        <v>409</v>
      </c>
      <c r="C62" s="1" t="s">
        <v>408</v>
      </c>
      <c r="D62" s="1" t="s">
        <v>407</v>
      </c>
      <c r="E62" s="1" t="s">
        <v>406</v>
      </c>
      <c r="F62" s="1" t="s">
        <v>405</v>
      </c>
      <c r="G62" s="1" t="s">
        <v>404</v>
      </c>
      <c r="H62" s="1" t="s">
        <v>403</v>
      </c>
      <c r="I62" s="52" t="s">
        <v>93</v>
      </c>
      <c r="J62" s="1" t="s">
        <v>402</v>
      </c>
      <c r="K62" s="1" t="s">
        <v>402</v>
      </c>
      <c r="L62" s="1" t="s">
        <v>401</v>
      </c>
      <c r="M62" s="1" t="s">
        <v>400</v>
      </c>
      <c r="N62" s="41">
        <v>2206655</v>
      </c>
      <c r="O62" s="40"/>
      <c r="P62" s="8" t="str">
        <f t="shared" si="0"/>
        <v>E00632301100000000000</v>
      </c>
      <c r="R62" s="8" t="str">
        <f t="shared" si="1"/>
        <v>3</v>
      </c>
    </row>
    <row r="63" spans="1:18" s="35" customFormat="1" ht="20.100000000000001" customHeight="1" x14ac:dyDescent="0.25">
      <c r="A63" s="5"/>
      <c r="B63" s="1" t="s">
        <v>409</v>
      </c>
      <c r="C63" s="1" t="s">
        <v>408</v>
      </c>
      <c r="D63" s="1" t="s">
        <v>407</v>
      </c>
      <c r="E63" s="1" t="s">
        <v>406</v>
      </c>
      <c r="F63" s="1" t="s">
        <v>405</v>
      </c>
      <c r="G63" s="1" t="s">
        <v>404</v>
      </c>
      <c r="H63" s="1" t="s">
        <v>403</v>
      </c>
      <c r="I63" s="52" t="s">
        <v>94</v>
      </c>
      <c r="J63" s="1" t="s">
        <v>402</v>
      </c>
      <c r="K63" s="1" t="s">
        <v>402</v>
      </c>
      <c r="L63" s="1" t="s">
        <v>401</v>
      </c>
      <c r="M63" s="1" t="s">
        <v>400</v>
      </c>
      <c r="N63" s="41">
        <v>1293345</v>
      </c>
      <c r="O63" s="40"/>
      <c r="P63" s="8" t="str">
        <f t="shared" si="0"/>
        <v>E00632502100000000000</v>
      </c>
      <c r="R63" s="8" t="str">
        <f t="shared" si="1"/>
        <v>3</v>
      </c>
    </row>
    <row r="64" spans="1:18" s="35" customFormat="1" ht="20.100000000000001" customHeight="1" x14ac:dyDescent="0.25">
      <c r="A64" s="5"/>
      <c r="B64" s="1" t="s">
        <v>409</v>
      </c>
      <c r="C64" s="1" t="s">
        <v>408</v>
      </c>
      <c r="D64" s="1" t="s">
        <v>407</v>
      </c>
      <c r="E64" s="1" t="s">
        <v>406</v>
      </c>
      <c r="F64" s="1" t="s">
        <v>405</v>
      </c>
      <c r="G64" s="1" t="s">
        <v>404</v>
      </c>
      <c r="H64" s="1" t="s">
        <v>403</v>
      </c>
      <c r="I64" s="52" t="s">
        <v>56</v>
      </c>
      <c r="J64" s="1" t="s">
        <v>402</v>
      </c>
      <c r="K64" s="1" t="s">
        <v>402</v>
      </c>
      <c r="L64" s="1" t="s">
        <v>401</v>
      </c>
      <c r="M64" s="1" t="s">
        <v>400</v>
      </c>
      <c r="N64" s="41">
        <v>1300001</v>
      </c>
      <c r="O64" s="40"/>
      <c r="P64" s="8" t="str">
        <f t="shared" si="0"/>
        <v>E00633301100000000000</v>
      </c>
      <c r="R64" s="8" t="str">
        <f t="shared" si="1"/>
        <v>3</v>
      </c>
    </row>
    <row r="65" spans="1:18" s="35" customFormat="1" ht="20.100000000000001" customHeight="1" x14ac:dyDescent="0.25">
      <c r="A65" s="5"/>
      <c r="B65" s="1" t="s">
        <v>409</v>
      </c>
      <c r="C65" s="1" t="s">
        <v>408</v>
      </c>
      <c r="D65" s="1" t="s">
        <v>407</v>
      </c>
      <c r="E65" s="1" t="s">
        <v>406</v>
      </c>
      <c r="F65" s="1" t="s">
        <v>405</v>
      </c>
      <c r="G65" s="1" t="s">
        <v>404</v>
      </c>
      <c r="H65" s="1" t="s">
        <v>403</v>
      </c>
      <c r="I65" s="52" t="s">
        <v>20</v>
      </c>
      <c r="J65" s="1" t="s">
        <v>402</v>
      </c>
      <c r="K65" s="1" t="s">
        <v>402</v>
      </c>
      <c r="L65" s="1" t="s">
        <v>401</v>
      </c>
      <c r="M65" s="1" t="s">
        <v>400</v>
      </c>
      <c r="N65" s="41">
        <v>2300000</v>
      </c>
      <c r="O65" s="40"/>
      <c r="P65" s="8" t="str">
        <f t="shared" si="0"/>
        <v>E00633801100000000000</v>
      </c>
      <c r="R65" s="8" t="str">
        <f t="shared" si="1"/>
        <v>3</v>
      </c>
    </row>
    <row r="66" spans="1:18" s="35" customFormat="1" ht="20.100000000000001" customHeight="1" x14ac:dyDescent="0.25">
      <c r="A66" s="5"/>
      <c r="B66" s="1" t="s">
        <v>409</v>
      </c>
      <c r="C66" s="1" t="s">
        <v>408</v>
      </c>
      <c r="D66" s="1" t="s">
        <v>407</v>
      </c>
      <c r="E66" s="1" t="s">
        <v>406</v>
      </c>
      <c r="F66" s="1" t="s">
        <v>405</v>
      </c>
      <c r="G66" s="1" t="s">
        <v>404</v>
      </c>
      <c r="H66" s="1" t="s">
        <v>403</v>
      </c>
      <c r="I66" s="52" t="s">
        <v>21</v>
      </c>
      <c r="J66" s="1" t="s">
        <v>402</v>
      </c>
      <c r="K66" s="1" t="s">
        <v>402</v>
      </c>
      <c r="L66" s="1" t="s">
        <v>401</v>
      </c>
      <c r="M66" s="1" t="s">
        <v>400</v>
      </c>
      <c r="N66" s="41">
        <v>800000</v>
      </c>
      <c r="O66" s="40"/>
      <c r="P66" s="8" t="str">
        <f t="shared" si="0"/>
        <v>E00634501100000000000</v>
      </c>
      <c r="R66" s="8" t="str">
        <f t="shared" si="1"/>
        <v>3</v>
      </c>
    </row>
    <row r="67" spans="1:18" s="35" customFormat="1" ht="20.100000000000001" customHeight="1" x14ac:dyDescent="0.25">
      <c r="A67" s="5"/>
      <c r="B67" s="1" t="s">
        <v>409</v>
      </c>
      <c r="C67" s="1" t="s">
        <v>408</v>
      </c>
      <c r="D67" s="1" t="s">
        <v>407</v>
      </c>
      <c r="E67" s="1" t="s">
        <v>406</v>
      </c>
      <c r="F67" s="1" t="s">
        <v>405</v>
      </c>
      <c r="G67" s="1" t="s">
        <v>404</v>
      </c>
      <c r="H67" s="1" t="s">
        <v>403</v>
      </c>
      <c r="I67" s="52" t="s">
        <v>41</v>
      </c>
      <c r="J67" s="1" t="s">
        <v>402</v>
      </c>
      <c r="K67" s="1" t="s">
        <v>402</v>
      </c>
      <c r="L67" s="1" t="s">
        <v>401</v>
      </c>
      <c r="M67" s="1" t="s">
        <v>400</v>
      </c>
      <c r="N67" s="41">
        <v>4200000</v>
      </c>
      <c r="O67" s="40"/>
      <c r="P67" s="8" t="str">
        <f t="shared" si="0"/>
        <v>E00635301100000000000</v>
      </c>
      <c r="R67" s="8" t="str">
        <f t="shared" si="1"/>
        <v>3</v>
      </c>
    </row>
    <row r="68" spans="1:18" s="35" customFormat="1" ht="20.100000000000001" customHeight="1" x14ac:dyDescent="0.25">
      <c r="A68" s="5"/>
      <c r="B68" s="1" t="s">
        <v>409</v>
      </c>
      <c r="C68" s="1" t="s">
        <v>408</v>
      </c>
      <c r="D68" s="1" t="s">
        <v>407</v>
      </c>
      <c r="E68" s="1" t="s">
        <v>406</v>
      </c>
      <c r="F68" s="1" t="s">
        <v>405</v>
      </c>
      <c r="G68" s="1" t="s">
        <v>404</v>
      </c>
      <c r="H68" s="1" t="s">
        <v>403</v>
      </c>
      <c r="I68" s="52" t="s">
        <v>42</v>
      </c>
      <c r="J68" s="1" t="s">
        <v>402</v>
      </c>
      <c r="K68" s="1" t="s">
        <v>402</v>
      </c>
      <c r="L68" s="1" t="s">
        <v>401</v>
      </c>
      <c r="M68" s="1" t="s">
        <v>400</v>
      </c>
      <c r="N68" s="41">
        <v>6500000</v>
      </c>
      <c r="O68" s="40"/>
      <c r="P68" s="8" t="str">
        <f t="shared" si="0"/>
        <v>E00635401100000000000</v>
      </c>
      <c r="R68" s="8" t="str">
        <f t="shared" si="1"/>
        <v>3</v>
      </c>
    </row>
    <row r="69" spans="1:18" s="35" customFormat="1" ht="20.100000000000001" customHeight="1" x14ac:dyDescent="0.25">
      <c r="A69" s="5"/>
      <c r="B69" s="1" t="s">
        <v>409</v>
      </c>
      <c r="C69" s="1" t="s">
        <v>408</v>
      </c>
      <c r="D69" s="1" t="s">
        <v>407</v>
      </c>
      <c r="E69" s="1" t="s">
        <v>406</v>
      </c>
      <c r="F69" s="1" t="s">
        <v>405</v>
      </c>
      <c r="G69" s="1" t="s">
        <v>404</v>
      </c>
      <c r="H69" s="1" t="s">
        <v>403</v>
      </c>
      <c r="I69" s="52" t="s">
        <v>43</v>
      </c>
      <c r="J69" s="1" t="s">
        <v>402</v>
      </c>
      <c r="K69" s="1" t="s">
        <v>402</v>
      </c>
      <c r="L69" s="1" t="s">
        <v>401</v>
      </c>
      <c r="M69" s="1" t="s">
        <v>400</v>
      </c>
      <c r="N69" s="41">
        <v>7929941</v>
      </c>
      <c r="O69" s="40"/>
      <c r="P69" s="8" t="str">
        <f t="shared" si="0"/>
        <v>E00635701100000000000</v>
      </c>
      <c r="R69" s="8" t="str">
        <f t="shared" si="1"/>
        <v>3</v>
      </c>
    </row>
    <row r="70" spans="1:18" s="35" customFormat="1" ht="20.100000000000001" customHeight="1" x14ac:dyDescent="0.25">
      <c r="A70" s="5"/>
      <c r="B70" s="1" t="s">
        <v>409</v>
      </c>
      <c r="C70" s="1" t="s">
        <v>408</v>
      </c>
      <c r="D70" s="1" t="s">
        <v>407</v>
      </c>
      <c r="E70" s="1" t="s">
        <v>406</v>
      </c>
      <c r="F70" s="1" t="s">
        <v>405</v>
      </c>
      <c r="G70" s="1" t="s">
        <v>404</v>
      </c>
      <c r="H70" s="1" t="s">
        <v>403</v>
      </c>
      <c r="I70" s="52" t="s">
        <v>44</v>
      </c>
      <c r="J70" s="1" t="s">
        <v>402</v>
      </c>
      <c r="K70" s="1" t="s">
        <v>402</v>
      </c>
      <c r="L70" s="1" t="s">
        <v>401</v>
      </c>
      <c r="M70" s="1" t="s">
        <v>400</v>
      </c>
      <c r="N70" s="41">
        <v>2000000</v>
      </c>
      <c r="O70" s="40"/>
      <c r="P70" s="8" t="str">
        <f t="shared" si="0"/>
        <v>E00635801100000000000</v>
      </c>
      <c r="R70" s="8" t="str">
        <f t="shared" si="1"/>
        <v>3</v>
      </c>
    </row>
    <row r="71" spans="1:18" s="35" customFormat="1" ht="20.100000000000001" customHeight="1" x14ac:dyDescent="0.25">
      <c r="A71" s="5"/>
      <c r="B71" s="1" t="s">
        <v>409</v>
      </c>
      <c r="C71" s="1" t="s">
        <v>408</v>
      </c>
      <c r="D71" s="1" t="s">
        <v>407</v>
      </c>
      <c r="E71" s="1" t="s">
        <v>406</v>
      </c>
      <c r="F71" s="1" t="s">
        <v>405</v>
      </c>
      <c r="G71" s="1" t="s">
        <v>404</v>
      </c>
      <c r="H71" s="1" t="s">
        <v>403</v>
      </c>
      <c r="I71" s="52" t="s">
        <v>45</v>
      </c>
      <c r="J71" s="1" t="s">
        <v>402</v>
      </c>
      <c r="K71" s="1" t="s">
        <v>402</v>
      </c>
      <c r="L71" s="1" t="s">
        <v>401</v>
      </c>
      <c r="M71" s="1" t="s">
        <v>400</v>
      </c>
      <c r="N71" s="41">
        <v>2100000</v>
      </c>
      <c r="O71" s="40"/>
      <c r="P71" s="8" t="str">
        <f t="shared" si="0"/>
        <v>E00635901100000000000</v>
      </c>
      <c r="R71" s="8" t="str">
        <f t="shared" si="1"/>
        <v>3</v>
      </c>
    </row>
    <row r="72" spans="1:18" s="35" customFormat="1" ht="20.100000000000001" customHeight="1" x14ac:dyDescent="0.25">
      <c r="A72" s="5"/>
      <c r="B72" s="1" t="s">
        <v>409</v>
      </c>
      <c r="C72" s="1" t="s">
        <v>408</v>
      </c>
      <c r="D72" s="1" t="s">
        <v>407</v>
      </c>
      <c r="E72" s="1" t="s">
        <v>406</v>
      </c>
      <c r="F72" s="1" t="s">
        <v>405</v>
      </c>
      <c r="G72" s="1" t="s">
        <v>404</v>
      </c>
      <c r="H72" s="1" t="s">
        <v>403</v>
      </c>
      <c r="I72" s="52" t="s">
        <v>22</v>
      </c>
      <c r="J72" s="1" t="s">
        <v>402</v>
      </c>
      <c r="K72" s="1" t="s">
        <v>402</v>
      </c>
      <c r="L72" s="1" t="s">
        <v>401</v>
      </c>
      <c r="M72" s="1" t="s">
        <v>400</v>
      </c>
      <c r="N72" s="41">
        <v>1963059</v>
      </c>
      <c r="O72" s="40"/>
      <c r="P72" s="8" t="str">
        <f t="shared" ref="P72:P135" si="2">+CONCATENATE(H72,I72,K72,M72)</f>
        <v>E00639801100000000000</v>
      </c>
      <c r="R72" s="8" t="str">
        <f t="shared" ref="R72:R135" si="3">+MID(I72,1,1)</f>
        <v>3</v>
      </c>
    </row>
    <row r="73" spans="1:18" s="35" customFormat="1" ht="20.100000000000001" hidden="1" customHeight="1" x14ac:dyDescent="0.25">
      <c r="A73" s="5"/>
      <c r="B73" s="1" t="s">
        <v>409</v>
      </c>
      <c r="C73" s="1">
        <v>1</v>
      </c>
      <c r="D73" s="1">
        <v>3</v>
      </c>
      <c r="E73" s="1" t="s">
        <v>415</v>
      </c>
      <c r="F73" s="1" t="s">
        <v>405</v>
      </c>
      <c r="G73" s="1" t="s">
        <v>414</v>
      </c>
      <c r="H73" s="1" t="s">
        <v>413</v>
      </c>
      <c r="I73" s="52">
        <v>15901</v>
      </c>
      <c r="J73" s="1">
        <v>1</v>
      </c>
      <c r="K73" s="1">
        <v>4</v>
      </c>
      <c r="L73" s="1" t="s">
        <v>401</v>
      </c>
      <c r="M73" s="1" t="s">
        <v>400</v>
      </c>
      <c r="N73" s="41">
        <v>104320</v>
      </c>
      <c r="O73" s="40"/>
      <c r="P73" s="8" t="str">
        <f t="shared" si="2"/>
        <v>O00115901400000000000</v>
      </c>
      <c r="R73" s="8" t="str">
        <f t="shared" si="3"/>
        <v>1</v>
      </c>
    </row>
    <row r="74" spans="1:18" s="35" customFormat="1" ht="20.100000000000001" hidden="1" customHeight="1" x14ac:dyDescent="0.25">
      <c r="A74" s="5"/>
      <c r="B74" s="1" t="s">
        <v>409</v>
      </c>
      <c r="C74" s="1">
        <v>1</v>
      </c>
      <c r="D74" s="1">
        <v>3</v>
      </c>
      <c r="E74" s="1" t="s">
        <v>415</v>
      </c>
      <c r="F74" s="1" t="s">
        <v>405</v>
      </c>
      <c r="G74" s="1" t="s">
        <v>414</v>
      </c>
      <c r="H74" s="1" t="s">
        <v>413</v>
      </c>
      <c r="I74" s="52">
        <v>21101</v>
      </c>
      <c r="J74" s="1">
        <v>1</v>
      </c>
      <c r="K74" s="1">
        <v>4</v>
      </c>
      <c r="L74" s="1" t="s">
        <v>401</v>
      </c>
      <c r="M74" s="1" t="s">
        <v>400</v>
      </c>
      <c r="N74" s="41">
        <v>2000</v>
      </c>
      <c r="O74" s="40"/>
      <c r="P74" s="8" t="str">
        <f t="shared" si="2"/>
        <v>O00121101400000000000</v>
      </c>
      <c r="R74" s="8" t="str">
        <f t="shared" si="3"/>
        <v>2</v>
      </c>
    </row>
    <row r="75" spans="1:18" s="35" customFormat="1" ht="20.100000000000001" hidden="1" customHeight="1" x14ac:dyDescent="0.25">
      <c r="A75" s="5"/>
      <c r="B75" s="1" t="s">
        <v>409</v>
      </c>
      <c r="C75" s="1">
        <v>1</v>
      </c>
      <c r="D75" s="1">
        <v>3</v>
      </c>
      <c r="E75" s="1" t="s">
        <v>415</v>
      </c>
      <c r="F75" s="1" t="s">
        <v>405</v>
      </c>
      <c r="G75" s="1" t="s">
        <v>414</v>
      </c>
      <c r="H75" s="1" t="s">
        <v>413</v>
      </c>
      <c r="I75" s="52">
        <v>21501</v>
      </c>
      <c r="J75" s="1">
        <v>1</v>
      </c>
      <c r="K75" s="1">
        <v>4</v>
      </c>
      <c r="L75" s="1" t="s">
        <v>401</v>
      </c>
      <c r="M75" s="1" t="s">
        <v>400</v>
      </c>
      <c r="N75" s="41">
        <v>1000</v>
      </c>
      <c r="O75" s="40"/>
      <c r="P75" s="8" t="str">
        <f t="shared" si="2"/>
        <v>O00121501400000000000</v>
      </c>
      <c r="R75" s="8" t="str">
        <f t="shared" si="3"/>
        <v>2</v>
      </c>
    </row>
    <row r="76" spans="1:18" s="35" customFormat="1" ht="20.100000000000001" hidden="1" customHeight="1" x14ac:dyDescent="0.25">
      <c r="A76" s="5"/>
      <c r="B76" s="1" t="s">
        <v>409</v>
      </c>
      <c r="C76" s="1">
        <v>1</v>
      </c>
      <c r="D76" s="1">
        <v>3</v>
      </c>
      <c r="E76" s="1" t="s">
        <v>415</v>
      </c>
      <c r="F76" s="1" t="s">
        <v>405</v>
      </c>
      <c r="G76" s="1" t="s">
        <v>414</v>
      </c>
      <c r="H76" s="1" t="s">
        <v>413</v>
      </c>
      <c r="I76" s="52">
        <v>22104</v>
      </c>
      <c r="J76" s="1">
        <v>1</v>
      </c>
      <c r="K76" s="1">
        <v>4</v>
      </c>
      <c r="L76" s="1" t="s">
        <v>401</v>
      </c>
      <c r="M76" s="1" t="s">
        <v>400</v>
      </c>
      <c r="N76" s="41">
        <v>5000</v>
      </c>
      <c r="O76" s="40"/>
      <c r="P76" s="8" t="str">
        <f t="shared" si="2"/>
        <v>O00122104400000000000</v>
      </c>
      <c r="R76" s="8" t="str">
        <f t="shared" si="3"/>
        <v>2</v>
      </c>
    </row>
    <row r="77" spans="1:18" s="35" customFormat="1" ht="20.100000000000001" hidden="1" customHeight="1" x14ac:dyDescent="0.25">
      <c r="A77" s="5"/>
      <c r="B77" s="1" t="s">
        <v>409</v>
      </c>
      <c r="C77" s="1">
        <v>1</v>
      </c>
      <c r="D77" s="1">
        <v>3</v>
      </c>
      <c r="E77" s="1" t="s">
        <v>415</v>
      </c>
      <c r="F77" s="1" t="s">
        <v>405</v>
      </c>
      <c r="G77" s="1" t="s">
        <v>414</v>
      </c>
      <c r="H77" s="1" t="s">
        <v>413</v>
      </c>
      <c r="I77" s="52">
        <v>26102</v>
      </c>
      <c r="J77" s="1">
        <v>1</v>
      </c>
      <c r="K77" s="1">
        <v>4</v>
      </c>
      <c r="L77" s="1" t="s">
        <v>401</v>
      </c>
      <c r="M77" s="1" t="s">
        <v>400</v>
      </c>
      <c r="N77" s="41">
        <v>11000</v>
      </c>
      <c r="O77" s="40"/>
      <c r="P77" s="8" t="str">
        <f t="shared" si="2"/>
        <v>O00126102400000000000</v>
      </c>
      <c r="R77" s="8" t="str">
        <f t="shared" si="3"/>
        <v>2</v>
      </c>
    </row>
    <row r="78" spans="1:18" s="35" customFormat="1" ht="20.100000000000001" customHeight="1" x14ac:dyDescent="0.25">
      <c r="A78" s="5"/>
      <c r="B78" s="1" t="s">
        <v>409</v>
      </c>
      <c r="C78" s="1">
        <v>1</v>
      </c>
      <c r="D78" s="1">
        <v>3</v>
      </c>
      <c r="E78" s="1" t="s">
        <v>415</v>
      </c>
      <c r="F78" s="1" t="s">
        <v>405</v>
      </c>
      <c r="G78" s="1" t="s">
        <v>414</v>
      </c>
      <c r="H78" s="1" t="s">
        <v>413</v>
      </c>
      <c r="I78" s="52">
        <v>31301</v>
      </c>
      <c r="J78" s="1">
        <v>1</v>
      </c>
      <c r="K78" s="1">
        <v>4</v>
      </c>
      <c r="L78" s="1" t="s">
        <v>401</v>
      </c>
      <c r="M78" s="1" t="s">
        <v>400</v>
      </c>
      <c r="N78" s="41">
        <v>1000</v>
      </c>
      <c r="O78" s="40"/>
      <c r="P78" s="8" t="str">
        <f t="shared" si="2"/>
        <v>O00131301400000000000</v>
      </c>
      <c r="R78" s="8" t="str">
        <f t="shared" si="3"/>
        <v>3</v>
      </c>
    </row>
    <row r="79" spans="1:18" s="35" customFormat="1" ht="20.100000000000001" customHeight="1" x14ac:dyDescent="0.25">
      <c r="A79" s="5"/>
      <c r="B79" s="1" t="s">
        <v>409</v>
      </c>
      <c r="C79" s="1">
        <v>1</v>
      </c>
      <c r="D79" s="1">
        <v>3</v>
      </c>
      <c r="E79" s="1" t="s">
        <v>415</v>
      </c>
      <c r="F79" s="1" t="s">
        <v>405</v>
      </c>
      <c r="G79" s="1" t="s">
        <v>414</v>
      </c>
      <c r="H79" s="1" t="s">
        <v>413</v>
      </c>
      <c r="I79" s="52">
        <v>31401</v>
      </c>
      <c r="J79" s="1">
        <v>1</v>
      </c>
      <c r="K79" s="1">
        <v>4</v>
      </c>
      <c r="L79" s="1" t="s">
        <v>401</v>
      </c>
      <c r="M79" s="1" t="s">
        <v>400</v>
      </c>
      <c r="N79" s="41">
        <v>7446</v>
      </c>
      <c r="O79" s="40"/>
      <c r="P79" s="8" t="str">
        <f t="shared" si="2"/>
        <v>O00131401400000000000</v>
      </c>
      <c r="R79" s="8" t="str">
        <f t="shared" si="3"/>
        <v>3</v>
      </c>
    </row>
    <row r="80" spans="1:18" s="35" customFormat="1" ht="20.100000000000001" customHeight="1" x14ac:dyDescent="0.25">
      <c r="A80" s="5"/>
      <c r="B80" s="1" t="s">
        <v>409</v>
      </c>
      <c r="C80" s="1">
        <v>1</v>
      </c>
      <c r="D80" s="1">
        <v>3</v>
      </c>
      <c r="E80" s="1" t="s">
        <v>415</v>
      </c>
      <c r="F80" s="1" t="s">
        <v>405</v>
      </c>
      <c r="G80" s="1" t="s">
        <v>414</v>
      </c>
      <c r="H80" s="1" t="s">
        <v>413</v>
      </c>
      <c r="I80" s="52">
        <v>31601</v>
      </c>
      <c r="J80" s="1">
        <v>1</v>
      </c>
      <c r="K80" s="1">
        <v>4</v>
      </c>
      <c r="L80" s="1" t="s">
        <v>401</v>
      </c>
      <c r="M80" s="1" t="s">
        <v>400</v>
      </c>
      <c r="N80" s="41">
        <v>15000</v>
      </c>
      <c r="O80" s="40"/>
      <c r="P80" s="8" t="str">
        <f t="shared" si="2"/>
        <v>O00131601400000000000</v>
      </c>
      <c r="R80" s="8" t="str">
        <f t="shared" si="3"/>
        <v>3</v>
      </c>
    </row>
    <row r="81" spans="1:18" s="35" customFormat="1" ht="20.100000000000001" customHeight="1" x14ac:dyDescent="0.25">
      <c r="A81" s="5"/>
      <c r="B81" s="1" t="s">
        <v>409</v>
      </c>
      <c r="C81" s="1">
        <v>1</v>
      </c>
      <c r="D81" s="1">
        <v>3</v>
      </c>
      <c r="E81" s="1" t="s">
        <v>415</v>
      </c>
      <c r="F81" s="1" t="s">
        <v>405</v>
      </c>
      <c r="G81" s="1" t="s">
        <v>414</v>
      </c>
      <c r="H81" s="1" t="s">
        <v>413</v>
      </c>
      <c r="I81" s="52">
        <v>31801</v>
      </c>
      <c r="J81" s="1">
        <v>1</v>
      </c>
      <c r="K81" s="1">
        <v>4</v>
      </c>
      <c r="L81" s="1" t="s">
        <v>401</v>
      </c>
      <c r="M81" s="1" t="s">
        <v>400</v>
      </c>
      <c r="N81" s="41">
        <v>1000</v>
      </c>
      <c r="O81" s="40"/>
      <c r="P81" s="8" t="str">
        <f t="shared" si="2"/>
        <v>O00131801400000000000</v>
      </c>
      <c r="R81" s="8" t="str">
        <f t="shared" si="3"/>
        <v>3</v>
      </c>
    </row>
    <row r="82" spans="1:18" s="35" customFormat="1" ht="20.100000000000001" customHeight="1" x14ac:dyDescent="0.25">
      <c r="A82" s="5"/>
      <c r="B82" s="1" t="s">
        <v>409</v>
      </c>
      <c r="C82" s="1">
        <v>1</v>
      </c>
      <c r="D82" s="1">
        <v>3</v>
      </c>
      <c r="E82" s="1" t="s">
        <v>415</v>
      </c>
      <c r="F82" s="1" t="s">
        <v>405</v>
      </c>
      <c r="G82" s="1" t="s">
        <v>414</v>
      </c>
      <c r="H82" s="1" t="s">
        <v>413</v>
      </c>
      <c r="I82" s="52">
        <v>32701</v>
      </c>
      <c r="J82" s="1">
        <v>1</v>
      </c>
      <c r="K82" s="1">
        <v>4</v>
      </c>
      <c r="L82" s="1" t="s">
        <v>401</v>
      </c>
      <c r="M82" s="1" t="s">
        <v>400</v>
      </c>
      <c r="N82" s="41">
        <v>19798</v>
      </c>
      <c r="O82" s="40"/>
      <c r="P82" s="8" t="str">
        <f t="shared" si="2"/>
        <v>O00132701400000000000</v>
      </c>
      <c r="R82" s="8" t="str">
        <f t="shared" si="3"/>
        <v>3</v>
      </c>
    </row>
    <row r="83" spans="1:18" s="35" customFormat="1" ht="20.100000000000001" customHeight="1" x14ac:dyDescent="0.25">
      <c r="A83" s="5"/>
      <c r="B83" s="1" t="s">
        <v>409</v>
      </c>
      <c r="C83" s="1">
        <v>1</v>
      </c>
      <c r="D83" s="1">
        <v>3</v>
      </c>
      <c r="E83" s="1" t="s">
        <v>415</v>
      </c>
      <c r="F83" s="1" t="s">
        <v>405</v>
      </c>
      <c r="G83" s="1" t="s">
        <v>414</v>
      </c>
      <c r="H83" s="1" t="s">
        <v>413</v>
      </c>
      <c r="I83" s="52">
        <v>33401</v>
      </c>
      <c r="J83" s="1">
        <v>1</v>
      </c>
      <c r="K83" s="1">
        <v>4</v>
      </c>
      <c r="L83" s="1" t="s">
        <v>401</v>
      </c>
      <c r="M83" s="1" t="s">
        <v>400</v>
      </c>
      <c r="N83" s="41">
        <v>19000</v>
      </c>
      <c r="O83" s="40"/>
      <c r="P83" s="8" t="str">
        <f t="shared" si="2"/>
        <v>O00133401400000000000</v>
      </c>
      <c r="R83" s="8" t="str">
        <f t="shared" si="3"/>
        <v>3</v>
      </c>
    </row>
    <row r="84" spans="1:18" s="35" customFormat="1" ht="20.100000000000001" customHeight="1" x14ac:dyDescent="0.25">
      <c r="A84" s="5"/>
      <c r="B84" s="1" t="s">
        <v>409</v>
      </c>
      <c r="C84" s="1">
        <v>1</v>
      </c>
      <c r="D84" s="1">
        <v>3</v>
      </c>
      <c r="E84" s="1" t="s">
        <v>415</v>
      </c>
      <c r="F84" s="1" t="s">
        <v>405</v>
      </c>
      <c r="G84" s="1" t="s">
        <v>414</v>
      </c>
      <c r="H84" s="1" t="s">
        <v>413</v>
      </c>
      <c r="I84" s="52">
        <v>35701</v>
      </c>
      <c r="J84" s="1">
        <v>1</v>
      </c>
      <c r="K84" s="1">
        <v>4</v>
      </c>
      <c r="L84" s="1" t="s">
        <v>401</v>
      </c>
      <c r="M84" s="1" t="s">
        <v>400</v>
      </c>
      <c r="N84" s="41">
        <v>21000</v>
      </c>
      <c r="O84" s="40"/>
      <c r="P84" s="8" t="str">
        <f t="shared" si="2"/>
        <v>O00135701400000000000</v>
      </c>
      <c r="R84" s="8" t="str">
        <f t="shared" si="3"/>
        <v>3</v>
      </c>
    </row>
    <row r="85" spans="1:18" s="35" customFormat="1" ht="20.100000000000001" customHeight="1" x14ac:dyDescent="0.25">
      <c r="A85" s="5"/>
      <c r="B85" s="1" t="s">
        <v>409</v>
      </c>
      <c r="C85" s="1">
        <v>1</v>
      </c>
      <c r="D85" s="1">
        <v>3</v>
      </c>
      <c r="E85" s="1" t="s">
        <v>415</v>
      </c>
      <c r="F85" s="1" t="s">
        <v>405</v>
      </c>
      <c r="G85" s="1" t="s">
        <v>414</v>
      </c>
      <c r="H85" s="1" t="s">
        <v>413</v>
      </c>
      <c r="I85" s="52">
        <v>37204</v>
      </c>
      <c r="J85" s="1">
        <v>1</v>
      </c>
      <c r="K85" s="1">
        <v>4</v>
      </c>
      <c r="L85" s="1" t="s">
        <v>401</v>
      </c>
      <c r="M85" s="1" t="s">
        <v>400</v>
      </c>
      <c r="N85" s="41">
        <v>15000</v>
      </c>
      <c r="O85" s="40"/>
      <c r="P85" s="8" t="str">
        <f t="shared" si="2"/>
        <v>O00137204400000000000</v>
      </c>
      <c r="R85" s="8" t="str">
        <f t="shared" si="3"/>
        <v>3</v>
      </c>
    </row>
    <row r="86" spans="1:18" s="35" customFormat="1" ht="20.100000000000001" hidden="1" customHeight="1" x14ac:dyDescent="0.25">
      <c r="A86" s="5"/>
      <c r="B86" s="1" t="s">
        <v>409</v>
      </c>
      <c r="C86" s="1">
        <v>3</v>
      </c>
      <c r="D86" s="1">
        <v>1</v>
      </c>
      <c r="E86" s="1" t="s">
        <v>412</v>
      </c>
      <c r="F86" s="1" t="s">
        <v>405</v>
      </c>
      <c r="G86" s="1" t="s">
        <v>411</v>
      </c>
      <c r="H86" s="1" t="s">
        <v>410</v>
      </c>
      <c r="I86" s="52">
        <v>12101</v>
      </c>
      <c r="J86" s="1">
        <v>1</v>
      </c>
      <c r="K86" s="1">
        <v>4</v>
      </c>
      <c r="L86" s="1" t="s">
        <v>401</v>
      </c>
      <c r="M86" s="1" t="s">
        <v>400</v>
      </c>
      <c r="N86" s="41">
        <v>1340090</v>
      </c>
      <c r="O86" s="40"/>
      <c r="P86" s="8" t="str">
        <f t="shared" si="2"/>
        <v>M00112101400000000000</v>
      </c>
      <c r="R86" s="8" t="str">
        <f t="shared" si="3"/>
        <v>1</v>
      </c>
    </row>
    <row r="87" spans="1:18" s="35" customFormat="1" ht="20.100000000000001" hidden="1" customHeight="1" x14ac:dyDescent="0.25">
      <c r="A87" s="5"/>
      <c r="B87" s="1" t="s">
        <v>409</v>
      </c>
      <c r="C87" s="1">
        <v>3</v>
      </c>
      <c r="D87" s="1">
        <v>1</v>
      </c>
      <c r="E87" s="1" t="s">
        <v>412</v>
      </c>
      <c r="F87" s="1" t="s">
        <v>405</v>
      </c>
      <c r="G87" s="1" t="s">
        <v>411</v>
      </c>
      <c r="H87" s="1" t="s">
        <v>410</v>
      </c>
      <c r="I87" s="52">
        <v>15901</v>
      </c>
      <c r="J87" s="1">
        <v>1</v>
      </c>
      <c r="K87" s="1">
        <v>4</v>
      </c>
      <c r="L87" s="1" t="s">
        <v>401</v>
      </c>
      <c r="M87" s="1" t="s">
        <v>400</v>
      </c>
      <c r="N87" s="41">
        <v>347909</v>
      </c>
      <c r="O87" s="40"/>
      <c r="P87" s="8" t="str">
        <f t="shared" si="2"/>
        <v>M00115901400000000000</v>
      </c>
      <c r="R87" s="8" t="str">
        <f t="shared" si="3"/>
        <v>1</v>
      </c>
    </row>
    <row r="88" spans="1:18" s="35" customFormat="1" ht="20.100000000000001" hidden="1" customHeight="1" x14ac:dyDescent="0.25">
      <c r="A88" s="5"/>
      <c r="B88" s="1" t="s">
        <v>409</v>
      </c>
      <c r="C88" s="1">
        <v>3</v>
      </c>
      <c r="D88" s="1">
        <v>1</v>
      </c>
      <c r="E88" s="1" t="s">
        <v>412</v>
      </c>
      <c r="F88" s="1" t="s">
        <v>405</v>
      </c>
      <c r="G88" s="1" t="s">
        <v>411</v>
      </c>
      <c r="H88" s="1" t="s">
        <v>410</v>
      </c>
      <c r="I88" s="52">
        <v>21101</v>
      </c>
      <c r="J88" s="1">
        <v>1</v>
      </c>
      <c r="K88" s="1">
        <v>4</v>
      </c>
      <c r="L88" s="1" t="s">
        <v>401</v>
      </c>
      <c r="M88" s="1" t="s">
        <v>400</v>
      </c>
      <c r="N88" s="41">
        <v>15000</v>
      </c>
      <c r="O88" s="40"/>
      <c r="P88" s="8" t="str">
        <f t="shared" si="2"/>
        <v>M00121101400000000000</v>
      </c>
      <c r="R88" s="8" t="str">
        <f t="shared" si="3"/>
        <v>2</v>
      </c>
    </row>
    <row r="89" spans="1:18" s="35" customFormat="1" ht="20.100000000000001" hidden="1" customHeight="1" x14ac:dyDescent="0.25">
      <c r="A89" s="5"/>
      <c r="B89" s="1" t="s">
        <v>409</v>
      </c>
      <c r="C89" s="1">
        <v>3</v>
      </c>
      <c r="D89" s="1">
        <v>1</v>
      </c>
      <c r="E89" s="1" t="s">
        <v>412</v>
      </c>
      <c r="F89" s="1" t="s">
        <v>405</v>
      </c>
      <c r="G89" s="1" t="s">
        <v>411</v>
      </c>
      <c r="H89" s="1" t="s">
        <v>410</v>
      </c>
      <c r="I89" s="52">
        <v>21401</v>
      </c>
      <c r="J89" s="1">
        <v>1</v>
      </c>
      <c r="K89" s="1">
        <v>4</v>
      </c>
      <c r="L89" s="1" t="s">
        <v>401</v>
      </c>
      <c r="M89" s="1" t="s">
        <v>400</v>
      </c>
      <c r="N89" s="41">
        <v>8000</v>
      </c>
      <c r="O89" s="40"/>
      <c r="P89" s="8" t="str">
        <f t="shared" si="2"/>
        <v>M00121401400000000000</v>
      </c>
      <c r="R89" s="8" t="str">
        <f t="shared" si="3"/>
        <v>2</v>
      </c>
    </row>
    <row r="90" spans="1:18" s="35" customFormat="1" ht="20.100000000000001" hidden="1" customHeight="1" x14ac:dyDescent="0.25">
      <c r="A90" s="5"/>
      <c r="B90" s="1" t="s">
        <v>409</v>
      </c>
      <c r="C90" s="1">
        <v>3</v>
      </c>
      <c r="D90" s="1">
        <v>1</v>
      </c>
      <c r="E90" s="1" t="s">
        <v>412</v>
      </c>
      <c r="F90" s="1" t="s">
        <v>405</v>
      </c>
      <c r="G90" s="1" t="s">
        <v>411</v>
      </c>
      <c r="H90" s="1" t="s">
        <v>410</v>
      </c>
      <c r="I90" s="52">
        <v>21501</v>
      </c>
      <c r="J90" s="1">
        <v>1</v>
      </c>
      <c r="K90" s="1">
        <v>4</v>
      </c>
      <c r="L90" s="1" t="s">
        <v>401</v>
      </c>
      <c r="M90" s="1" t="s">
        <v>400</v>
      </c>
      <c r="N90" s="41">
        <v>15000</v>
      </c>
      <c r="O90" s="40"/>
      <c r="P90" s="8" t="str">
        <f t="shared" si="2"/>
        <v>M00121501400000000000</v>
      </c>
      <c r="R90" s="8" t="str">
        <f t="shared" si="3"/>
        <v>2</v>
      </c>
    </row>
    <row r="91" spans="1:18" s="35" customFormat="1" ht="20.100000000000001" hidden="1" customHeight="1" x14ac:dyDescent="0.25">
      <c r="A91" s="5"/>
      <c r="B91" s="1" t="s">
        <v>409</v>
      </c>
      <c r="C91" s="1">
        <v>3</v>
      </c>
      <c r="D91" s="1">
        <v>1</v>
      </c>
      <c r="E91" s="1" t="s">
        <v>412</v>
      </c>
      <c r="F91" s="1" t="s">
        <v>405</v>
      </c>
      <c r="G91" s="1" t="s">
        <v>411</v>
      </c>
      <c r="H91" s="1" t="s">
        <v>410</v>
      </c>
      <c r="I91" s="52">
        <v>22104</v>
      </c>
      <c r="J91" s="1">
        <v>1</v>
      </c>
      <c r="K91" s="1">
        <v>4</v>
      </c>
      <c r="L91" s="1" t="s">
        <v>401</v>
      </c>
      <c r="M91" s="1" t="s">
        <v>400</v>
      </c>
      <c r="N91" s="41">
        <v>22000</v>
      </c>
      <c r="O91" s="40"/>
      <c r="P91" s="8" t="str">
        <f t="shared" si="2"/>
        <v>M00122104400000000000</v>
      </c>
      <c r="R91" s="8" t="str">
        <f t="shared" si="3"/>
        <v>2</v>
      </c>
    </row>
    <row r="92" spans="1:18" s="35" customFormat="1" ht="20.100000000000001" hidden="1" customHeight="1" x14ac:dyDescent="0.25">
      <c r="A92" s="5"/>
      <c r="B92" s="1" t="s">
        <v>409</v>
      </c>
      <c r="C92" s="1">
        <v>3</v>
      </c>
      <c r="D92" s="1">
        <v>1</v>
      </c>
      <c r="E92" s="1" t="s">
        <v>412</v>
      </c>
      <c r="F92" s="1" t="s">
        <v>405</v>
      </c>
      <c r="G92" s="1" t="s">
        <v>411</v>
      </c>
      <c r="H92" s="1" t="s">
        <v>410</v>
      </c>
      <c r="I92" s="52">
        <v>22106</v>
      </c>
      <c r="J92" s="1">
        <v>1</v>
      </c>
      <c r="K92" s="1">
        <v>4</v>
      </c>
      <c r="L92" s="1" t="s">
        <v>401</v>
      </c>
      <c r="M92" s="1" t="s">
        <v>400</v>
      </c>
      <c r="N92" s="41">
        <v>18000</v>
      </c>
      <c r="O92" s="40"/>
      <c r="P92" s="8" t="str">
        <f t="shared" si="2"/>
        <v>M00122106400000000000</v>
      </c>
      <c r="R92" s="8" t="str">
        <f t="shared" si="3"/>
        <v>2</v>
      </c>
    </row>
    <row r="93" spans="1:18" s="35" customFormat="1" ht="20.100000000000001" hidden="1" customHeight="1" x14ac:dyDescent="0.25">
      <c r="A93" s="5"/>
      <c r="B93" s="1" t="s">
        <v>409</v>
      </c>
      <c r="C93" s="1">
        <v>3</v>
      </c>
      <c r="D93" s="1">
        <v>1</v>
      </c>
      <c r="E93" s="1" t="s">
        <v>412</v>
      </c>
      <c r="F93" s="1" t="s">
        <v>405</v>
      </c>
      <c r="G93" s="1" t="s">
        <v>411</v>
      </c>
      <c r="H93" s="1" t="s">
        <v>410</v>
      </c>
      <c r="I93" s="52">
        <v>26102</v>
      </c>
      <c r="J93" s="1">
        <v>1</v>
      </c>
      <c r="K93" s="1">
        <v>4</v>
      </c>
      <c r="L93" s="1" t="s">
        <v>401</v>
      </c>
      <c r="M93" s="1" t="s">
        <v>400</v>
      </c>
      <c r="N93" s="41">
        <v>1000</v>
      </c>
      <c r="O93" s="40"/>
      <c r="P93" s="8" t="str">
        <f t="shared" si="2"/>
        <v>M00126102400000000000</v>
      </c>
      <c r="R93" s="8" t="str">
        <f t="shared" si="3"/>
        <v>2</v>
      </c>
    </row>
    <row r="94" spans="1:18" s="35" customFormat="1" ht="20.100000000000001" customHeight="1" x14ac:dyDescent="0.25">
      <c r="A94" s="5"/>
      <c r="B94" s="1" t="s">
        <v>409</v>
      </c>
      <c r="C94" s="1">
        <v>3</v>
      </c>
      <c r="D94" s="1">
        <v>1</v>
      </c>
      <c r="E94" s="1" t="s">
        <v>412</v>
      </c>
      <c r="F94" s="1" t="s">
        <v>405</v>
      </c>
      <c r="G94" s="1" t="s">
        <v>411</v>
      </c>
      <c r="H94" s="1" t="s">
        <v>410</v>
      </c>
      <c r="I94" s="52">
        <v>31301</v>
      </c>
      <c r="J94" s="1">
        <v>1</v>
      </c>
      <c r="K94" s="1">
        <v>4</v>
      </c>
      <c r="L94" s="1" t="s">
        <v>401</v>
      </c>
      <c r="M94" s="1" t="s">
        <v>400</v>
      </c>
      <c r="N94" s="41">
        <v>6000</v>
      </c>
      <c r="O94" s="40"/>
      <c r="P94" s="8" t="str">
        <f t="shared" si="2"/>
        <v>M00131301400000000000</v>
      </c>
      <c r="R94" s="8" t="str">
        <f t="shared" si="3"/>
        <v>3</v>
      </c>
    </row>
    <row r="95" spans="1:18" s="35" customFormat="1" ht="20.100000000000001" customHeight="1" x14ac:dyDescent="0.25">
      <c r="A95" s="5"/>
      <c r="B95" s="1" t="s">
        <v>409</v>
      </c>
      <c r="C95" s="1">
        <v>3</v>
      </c>
      <c r="D95" s="1">
        <v>1</v>
      </c>
      <c r="E95" s="1" t="s">
        <v>412</v>
      </c>
      <c r="F95" s="1" t="s">
        <v>405</v>
      </c>
      <c r="G95" s="1" t="s">
        <v>411</v>
      </c>
      <c r="H95" s="1" t="s">
        <v>410</v>
      </c>
      <c r="I95" s="52">
        <v>31401</v>
      </c>
      <c r="J95" s="1">
        <v>1</v>
      </c>
      <c r="K95" s="1">
        <v>4</v>
      </c>
      <c r="L95" s="1" t="s">
        <v>401</v>
      </c>
      <c r="M95" s="1" t="s">
        <v>400</v>
      </c>
      <c r="N95" s="41">
        <v>20456</v>
      </c>
      <c r="O95" s="40"/>
      <c r="P95" s="8" t="str">
        <f t="shared" si="2"/>
        <v>M00131401400000000000</v>
      </c>
      <c r="R95" s="8" t="str">
        <f t="shared" si="3"/>
        <v>3</v>
      </c>
    </row>
    <row r="96" spans="1:18" s="35" customFormat="1" ht="20.100000000000001" customHeight="1" x14ac:dyDescent="0.25">
      <c r="A96" s="5"/>
      <c r="B96" s="1" t="s">
        <v>409</v>
      </c>
      <c r="C96" s="1">
        <v>3</v>
      </c>
      <c r="D96" s="1">
        <v>1</v>
      </c>
      <c r="E96" s="1" t="s">
        <v>412</v>
      </c>
      <c r="F96" s="1" t="s">
        <v>405</v>
      </c>
      <c r="G96" s="1" t="s">
        <v>411</v>
      </c>
      <c r="H96" s="1" t="s">
        <v>410</v>
      </c>
      <c r="I96" s="52">
        <v>31601</v>
      </c>
      <c r="J96" s="1">
        <v>1</v>
      </c>
      <c r="K96" s="1">
        <v>4</v>
      </c>
      <c r="L96" s="1" t="s">
        <v>401</v>
      </c>
      <c r="M96" s="1" t="s">
        <v>400</v>
      </c>
      <c r="N96" s="41">
        <v>40026</v>
      </c>
      <c r="O96" s="40"/>
      <c r="P96" s="8" t="str">
        <f t="shared" si="2"/>
        <v>M00131601400000000000</v>
      </c>
      <c r="R96" s="8" t="str">
        <f t="shared" si="3"/>
        <v>3</v>
      </c>
    </row>
    <row r="97" spans="1:18" s="35" customFormat="1" ht="20.100000000000001" customHeight="1" x14ac:dyDescent="0.25">
      <c r="A97" s="5"/>
      <c r="B97" s="1" t="s">
        <v>409</v>
      </c>
      <c r="C97" s="1">
        <v>3</v>
      </c>
      <c r="D97" s="1">
        <v>1</v>
      </c>
      <c r="E97" s="1" t="s">
        <v>412</v>
      </c>
      <c r="F97" s="1" t="s">
        <v>405</v>
      </c>
      <c r="G97" s="1" t="s">
        <v>411</v>
      </c>
      <c r="H97" s="1" t="s">
        <v>410</v>
      </c>
      <c r="I97" s="52">
        <v>31801</v>
      </c>
      <c r="J97" s="1">
        <v>1</v>
      </c>
      <c r="K97" s="1">
        <v>4</v>
      </c>
      <c r="L97" s="1" t="s">
        <v>401</v>
      </c>
      <c r="M97" s="1" t="s">
        <v>400</v>
      </c>
      <c r="N97" s="41">
        <v>2000</v>
      </c>
      <c r="O97" s="40"/>
      <c r="P97" s="8" t="str">
        <f t="shared" si="2"/>
        <v>M00131801400000000000</v>
      </c>
      <c r="R97" s="8" t="str">
        <f t="shared" si="3"/>
        <v>3</v>
      </c>
    </row>
    <row r="98" spans="1:18" s="35" customFormat="1" ht="20.100000000000001" customHeight="1" x14ac:dyDescent="0.25">
      <c r="A98" s="5"/>
      <c r="B98" s="1" t="s">
        <v>409</v>
      </c>
      <c r="C98" s="1">
        <v>3</v>
      </c>
      <c r="D98" s="1">
        <v>1</v>
      </c>
      <c r="E98" s="1" t="s">
        <v>412</v>
      </c>
      <c r="F98" s="1" t="s">
        <v>405</v>
      </c>
      <c r="G98" s="1" t="s">
        <v>411</v>
      </c>
      <c r="H98" s="1" t="s">
        <v>410</v>
      </c>
      <c r="I98" s="52">
        <v>32701</v>
      </c>
      <c r="J98" s="1">
        <v>1</v>
      </c>
      <c r="K98" s="1">
        <v>4</v>
      </c>
      <c r="L98" s="1" t="s">
        <v>401</v>
      </c>
      <c r="M98" s="1" t="s">
        <v>400</v>
      </c>
      <c r="N98" s="41">
        <v>66219</v>
      </c>
      <c r="O98" s="40"/>
      <c r="P98" s="8" t="str">
        <f t="shared" si="2"/>
        <v>M00132701400000000000</v>
      </c>
      <c r="R98" s="8" t="str">
        <f t="shared" si="3"/>
        <v>3</v>
      </c>
    </row>
    <row r="99" spans="1:18" s="35" customFormat="1" ht="20.100000000000001" customHeight="1" x14ac:dyDescent="0.25">
      <c r="A99" s="5"/>
      <c r="B99" s="1" t="s">
        <v>409</v>
      </c>
      <c r="C99" s="1">
        <v>3</v>
      </c>
      <c r="D99" s="1">
        <v>1</v>
      </c>
      <c r="E99" s="1" t="s">
        <v>412</v>
      </c>
      <c r="F99" s="1" t="s">
        <v>405</v>
      </c>
      <c r="G99" s="1" t="s">
        <v>411</v>
      </c>
      <c r="H99" s="1" t="s">
        <v>410</v>
      </c>
      <c r="I99" s="52">
        <v>33401</v>
      </c>
      <c r="J99" s="1">
        <v>1</v>
      </c>
      <c r="K99" s="1">
        <v>4</v>
      </c>
      <c r="L99" s="1" t="s">
        <v>401</v>
      </c>
      <c r="M99" s="1" t="s">
        <v>400</v>
      </c>
      <c r="N99" s="41">
        <v>160000</v>
      </c>
      <c r="O99" s="40"/>
      <c r="P99" s="8" t="str">
        <f t="shared" si="2"/>
        <v>M00133401400000000000</v>
      </c>
      <c r="R99" s="8" t="str">
        <f t="shared" si="3"/>
        <v>3</v>
      </c>
    </row>
    <row r="100" spans="1:18" s="35" customFormat="1" ht="20.100000000000001" customHeight="1" x14ac:dyDescent="0.25">
      <c r="A100" s="5"/>
      <c r="B100" s="1" t="s">
        <v>409</v>
      </c>
      <c r="C100" s="1">
        <v>3</v>
      </c>
      <c r="D100" s="1">
        <v>1</v>
      </c>
      <c r="E100" s="1" t="s">
        <v>412</v>
      </c>
      <c r="F100" s="1" t="s">
        <v>405</v>
      </c>
      <c r="G100" s="1" t="s">
        <v>411</v>
      </c>
      <c r="H100" s="1" t="s">
        <v>410</v>
      </c>
      <c r="I100" s="52">
        <v>34101</v>
      </c>
      <c r="J100" s="1">
        <v>1</v>
      </c>
      <c r="K100" s="1">
        <v>4</v>
      </c>
      <c r="L100" s="1" t="s">
        <v>401</v>
      </c>
      <c r="M100" s="1" t="s">
        <v>400</v>
      </c>
      <c r="N100" s="41">
        <v>265000</v>
      </c>
      <c r="O100" s="40"/>
      <c r="P100" s="8" t="str">
        <f t="shared" si="2"/>
        <v>M00134101400000000000</v>
      </c>
      <c r="R100" s="8" t="str">
        <f t="shared" si="3"/>
        <v>3</v>
      </c>
    </row>
    <row r="101" spans="1:18" s="35" customFormat="1" ht="20.100000000000001" customHeight="1" x14ac:dyDescent="0.25">
      <c r="A101" s="5"/>
      <c r="B101" s="1" t="s">
        <v>409</v>
      </c>
      <c r="C101" s="1">
        <v>3</v>
      </c>
      <c r="D101" s="1">
        <v>1</v>
      </c>
      <c r="E101" s="1" t="s">
        <v>412</v>
      </c>
      <c r="F101" s="1" t="s">
        <v>405</v>
      </c>
      <c r="G101" s="1" t="s">
        <v>411</v>
      </c>
      <c r="H101" s="1" t="s">
        <v>410</v>
      </c>
      <c r="I101" s="52">
        <v>35101</v>
      </c>
      <c r="J101" s="1">
        <v>1</v>
      </c>
      <c r="K101" s="1">
        <v>4</v>
      </c>
      <c r="L101" s="1" t="s">
        <v>401</v>
      </c>
      <c r="M101" s="1" t="s">
        <v>400</v>
      </c>
      <c r="N101" s="41">
        <v>255000</v>
      </c>
      <c r="O101" s="40"/>
      <c r="P101" s="8" t="str">
        <f t="shared" si="2"/>
        <v>M00135101400000000000</v>
      </c>
      <c r="R101" s="8" t="str">
        <f t="shared" si="3"/>
        <v>3</v>
      </c>
    </row>
    <row r="102" spans="1:18" s="35" customFormat="1" ht="20.100000000000001" customHeight="1" x14ac:dyDescent="0.25">
      <c r="A102" s="5"/>
      <c r="B102" s="1" t="s">
        <v>409</v>
      </c>
      <c r="C102" s="1">
        <v>3</v>
      </c>
      <c r="D102" s="1">
        <v>1</v>
      </c>
      <c r="E102" s="1" t="s">
        <v>412</v>
      </c>
      <c r="F102" s="1" t="s">
        <v>405</v>
      </c>
      <c r="G102" s="1" t="s">
        <v>411</v>
      </c>
      <c r="H102" s="1" t="s">
        <v>410</v>
      </c>
      <c r="I102" s="52">
        <v>35701</v>
      </c>
      <c r="J102" s="1">
        <v>1</v>
      </c>
      <c r="K102" s="1">
        <v>4</v>
      </c>
      <c r="L102" s="1" t="s">
        <v>401</v>
      </c>
      <c r="M102" s="1" t="s">
        <v>400</v>
      </c>
      <c r="N102" s="41">
        <v>90000</v>
      </c>
      <c r="O102" s="40"/>
      <c r="P102" s="8" t="str">
        <f t="shared" si="2"/>
        <v>M00135701400000000000</v>
      </c>
      <c r="R102" s="8" t="str">
        <f t="shared" si="3"/>
        <v>3</v>
      </c>
    </row>
    <row r="103" spans="1:18" s="35" customFormat="1" ht="20.100000000000001" customHeight="1" x14ac:dyDescent="0.25">
      <c r="A103" s="5"/>
      <c r="B103" s="2" t="s">
        <v>409</v>
      </c>
      <c r="C103" s="2">
        <v>3</v>
      </c>
      <c r="D103" s="2">
        <v>1</v>
      </c>
      <c r="E103" s="2" t="s">
        <v>412</v>
      </c>
      <c r="F103" s="2" t="s">
        <v>405</v>
      </c>
      <c r="G103" s="2" t="s">
        <v>411</v>
      </c>
      <c r="H103" s="2" t="s">
        <v>410</v>
      </c>
      <c r="I103" s="53">
        <v>37204</v>
      </c>
      <c r="J103" s="2">
        <v>1</v>
      </c>
      <c r="K103" s="2">
        <v>4</v>
      </c>
      <c r="L103" s="2" t="s">
        <v>401</v>
      </c>
      <c r="M103" s="2" t="s">
        <v>400</v>
      </c>
      <c r="N103" s="41">
        <v>50000</v>
      </c>
      <c r="O103" s="40"/>
      <c r="P103" s="8" t="str">
        <f t="shared" si="2"/>
        <v>M00137204400000000000</v>
      </c>
      <c r="R103" s="8" t="str">
        <f t="shared" si="3"/>
        <v>3</v>
      </c>
    </row>
    <row r="104" spans="1:18" s="35" customFormat="1" ht="20.100000000000001" hidden="1" customHeight="1" x14ac:dyDescent="0.25">
      <c r="A104" s="39"/>
      <c r="B104" s="2" t="s">
        <v>409</v>
      </c>
      <c r="C104" s="2">
        <v>3</v>
      </c>
      <c r="D104" s="2">
        <v>8</v>
      </c>
      <c r="E104" s="2" t="s">
        <v>406</v>
      </c>
      <c r="F104" s="2" t="s">
        <v>405</v>
      </c>
      <c r="G104" s="2" t="s">
        <v>404</v>
      </c>
      <c r="H104" s="2" t="s">
        <v>403</v>
      </c>
      <c r="I104" s="53">
        <v>15901</v>
      </c>
      <c r="J104" s="2">
        <v>1</v>
      </c>
      <c r="K104" s="2">
        <v>4</v>
      </c>
      <c r="L104" s="2" t="s">
        <v>401</v>
      </c>
      <c r="M104" s="2" t="s">
        <v>400</v>
      </c>
      <c r="N104" s="37">
        <v>2606711</v>
      </c>
      <c r="O104" s="36"/>
      <c r="P104" s="8" t="str">
        <f t="shared" si="2"/>
        <v>E00615901400000000000</v>
      </c>
      <c r="R104" s="8" t="str">
        <f t="shared" si="3"/>
        <v>1</v>
      </c>
    </row>
    <row r="105" spans="1:18" s="35" customFormat="1" ht="20.100000000000001" hidden="1" customHeight="1" x14ac:dyDescent="0.25">
      <c r="A105" s="39"/>
      <c r="B105" s="2" t="s">
        <v>409</v>
      </c>
      <c r="C105" s="2">
        <v>3</v>
      </c>
      <c r="D105" s="2">
        <v>8</v>
      </c>
      <c r="E105" s="2" t="s">
        <v>406</v>
      </c>
      <c r="F105" s="2" t="s">
        <v>405</v>
      </c>
      <c r="G105" s="2" t="s">
        <v>404</v>
      </c>
      <c r="H105" s="2" t="s">
        <v>403</v>
      </c>
      <c r="I105" s="53">
        <v>21101</v>
      </c>
      <c r="J105" s="2">
        <v>1</v>
      </c>
      <c r="K105" s="2">
        <v>4</v>
      </c>
      <c r="L105" s="2" t="s">
        <v>401</v>
      </c>
      <c r="M105" s="2" t="s">
        <v>400</v>
      </c>
      <c r="N105" s="37">
        <v>553000</v>
      </c>
      <c r="O105" s="36"/>
      <c r="P105" s="8" t="str">
        <f t="shared" si="2"/>
        <v>E00621101400000000000</v>
      </c>
      <c r="R105" s="8" t="str">
        <f t="shared" si="3"/>
        <v>2</v>
      </c>
    </row>
    <row r="106" spans="1:18" s="35" customFormat="1" ht="20.100000000000001" hidden="1" customHeight="1" x14ac:dyDescent="0.25">
      <c r="A106" s="39"/>
      <c r="B106" s="2" t="s">
        <v>409</v>
      </c>
      <c r="C106" s="2">
        <v>3</v>
      </c>
      <c r="D106" s="2">
        <v>8</v>
      </c>
      <c r="E106" s="2" t="s">
        <v>406</v>
      </c>
      <c r="F106" s="2" t="s">
        <v>405</v>
      </c>
      <c r="G106" s="2" t="s">
        <v>404</v>
      </c>
      <c r="H106" s="2" t="s">
        <v>403</v>
      </c>
      <c r="I106" s="53">
        <v>21401</v>
      </c>
      <c r="J106" s="2">
        <v>1</v>
      </c>
      <c r="K106" s="2">
        <v>4</v>
      </c>
      <c r="L106" s="2" t="s">
        <v>401</v>
      </c>
      <c r="M106" s="2" t="s">
        <v>400</v>
      </c>
      <c r="N106" s="37">
        <v>842000</v>
      </c>
      <c r="O106" s="36"/>
      <c r="P106" s="8" t="str">
        <f t="shared" si="2"/>
        <v>E00621401400000000000</v>
      </c>
      <c r="R106" s="8" t="str">
        <f t="shared" si="3"/>
        <v>2</v>
      </c>
    </row>
    <row r="107" spans="1:18" s="35" customFormat="1" ht="20.100000000000001" hidden="1" customHeight="1" x14ac:dyDescent="0.25">
      <c r="A107" s="39"/>
      <c r="B107" s="2" t="s">
        <v>409</v>
      </c>
      <c r="C107" s="2">
        <v>3</v>
      </c>
      <c r="D107" s="2">
        <v>8</v>
      </c>
      <c r="E107" s="2" t="s">
        <v>406</v>
      </c>
      <c r="F107" s="2" t="s">
        <v>405</v>
      </c>
      <c r="G107" s="2" t="s">
        <v>404</v>
      </c>
      <c r="H107" s="2" t="s">
        <v>403</v>
      </c>
      <c r="I107" s="53">
        <v>21501</v>
      </c>
      <c r="J107" s="2">
        <v>1</v>
      </c>
      <c r="K107" s="2">
        <v>4</v>
      </c>
      <c r="L107" s="2" t="s">
        <v>401</v>
      </c>
      <c r="M107" s="2" t="s">
        <v>400</v>
      </c>
      <c r="N107" s="37">
        <v>88000</v>
      </c>
      <c r="O107" s="36"/>
      <c r="P107" s="8" t="str">
        <f t="shared" si="2"/>
        <v>E00621501400000000000</v>
      </c>
      <c r="R107" s="8" t="str">
        <f t="shared" si="3"/>
        <v>2</v>
      </c>
    </row>
    <row r="108" spans="1:18" s="35" customFormat="1" ht="20.100000000000001" hidden="1" customHeight="1" x14ac:dyDescent="0.25">
      <c r="A108" s="39"/>
      <c r="B108" s="2" t="s">
        <v>409</v>
      </c>
      <c r="C108" s="2">
        <v>3</v>
      </c>
      <c r="D108" s="2">
        <v>8</v>
      </c>
      <c r="E108" s="2" t="s">
        <v>406</v>
      </c>
      <c r="F108" s="2" t="s">
        <v>405</v>
      </c>
      <c r="G108" s="2" t="s">
        <v>404</v>
      </c>
      <c r="H108" s="2" t="s">
        <v>403</v>
      </c>
      <c r="I108" s="53">
        <v>21502</v>
      </c>
      <c r="J108" s="2">
        <v>1</v>
      </c>
      <c r="K108" s="2">
        <v>4</v>
      </c>
      <c r="L108" s="2" t="s">
        <v>401</v>
      </c>
      <c r="M108" s="2" t="s">
        <v>400</v>
      </c>
      <c r="N108" s="37">
        <v>1100000</v>
      </c>
      <c r="O108" s="36"/>
      <c r="P108" s="8" t="str">
        <f t="shared" si="2"/>
        <v>E00621502400000000000</v>
      </c>
      <c r="R108" s="8" t="str">
        <f t="shared" si="3"/>
        <v>2</v>
      </c>
    </row>
    <row r="109" spans="1:18" s="35" customFormat="1" ht="20.100000000000001" hidden="1" customHeight="1" x14ac:dyDescent="0.25">
      <c r="A109" s="39"/>
      <c r="B109" s="2" t="s">
        <v>409</v>
      </c>
      <c r="C109" s="2">
        <v>3</v>
      </c>
      <c r="D109" s="2">
        <v>8</v>
      </c>
      <c r="E109" s="2" t="s">
        <v>406</v>
      </c>
      <c r="F109" s="2" t="s">
        <v>405</v>
      </c>
      <c r="G109" s="2" t="s">
        <v>404</v>
      </c>
      <c r="H109" s="2" t="s">
        <v>403</v>
      </c>
      <c r="I109" s="53">
        <v>21601</v>
      </c>
      <c r="J109" s="2">
        <v>1</v>
      </c>
      <c r="K109" s="2">
        <v>4</v>
      </c>
      <c r="L109" s="2" t="s">
        <v>401</v>
      </c>
      <c r="M109" s="2" t="s">
        <v>400</v>
      </c>
      <c r="N109" s="37">
        <v>60000</v>
      </c>
      <c r="O109" s="36"/>
      <c r="P109" s="8" t="str">
        <f t="shared" si="2"/>
        <v>E00621601400000000000</v>
      </c>
      <c r="R109" s="8" t="str">
        <f t="shared" si="3"/>
        <v>2</v>
      </c>
    </row>
    <row r="110" spans="1:18" s="35" customFormat="1" ht="20.100000000000001" hidden="1" customHeight="1" x14ac:dyDescent="0.25">
      <c r="A110" s="39"/>
      <c r="B110" s="2" t="s">
        <v>409</v>
      </c>
      <c r="C110" s="2">
        <v>3</v>
      </c>
      <c r="D110" s="2">
        <v>8</v>
      </c>
      <c r="E110" s="2" t="s">
        <v>406</v>
      </c>
      <c r="F110" s="2" t="s">
        <v>405</v>
      </c>
      <c r="G110" s="2" t="s">
        <v>404</v>
      </c>
      <c r="H110" s="2" t="s">
        <v>403</v>
      </c>
      <c r="I110" s="53">
        <v>22103</v>
      </c>
      <c r="J110" s="2">
        <v>1</v>
      </c>
      <c r="K110" s="2">
        <v>4</v>
      </c>
      <c r="L110" s="2" t="s">
        <v>401</v>
      </c>
      <c r="M110" s="2" t="s">
        <v>400</v>
      </c>
      <c r="N110" s="37">
        <v>10000</v>
      </c>
      <c r="O110" s="36"/>
      <c r="P110" s="8" t="str">
        <f t="shared" si="2"/>
        <v>E00622103400000000000</v>
      </c>
      <c r="R110" s="8" t="str">
        <f t="shared" si="3"/>
        <v>2</v>
      </c>
    </row>
    <row r="111" spans="1:18" s="35" customFormat="1" ht="20.100000000000001" hidden="1" customHeight="1" x14ac:dyDescent="0.25">
      <c r="A111" s="39"/>
      <c r="B111" s="2" t="s">
        <v>409</v>
      </c>
      <c r="C111" s="2">
        <v>3</v>
      </c>
      <c r="D111" s="2">
        <v>8</v>
      </c>
      <c r="E111" s="2" t="s">
        <v>406</v>
      </c>
      <c r="F111" s="2" t="s">
        <v>405</v>
      </c>
      <c r="G111" s="2" t="s">
        <v>404</v>
      </c>
      <c r="H111" s="2" t="s">
        <v>403</v>
      </c>
      <c r="I111" s="53">
        <v>22104</v>
      </c>
      <c r="J111" s="2">
        <v>1</v>
      </c>
      <c r="K111" s="2">
        <v>4</v>
      </c>
      <c r="L111" s="2" t="s">
        <v>401</v>
      </c>
      <c r="M111" s="2" t="s">
        <v>400</v>
      </c>
      <c r="N111" s="37">
        <v>790000</v>
      </c>
      <c r="O111" s="36"/>
      <c r="P111" s="8" t="str">
        <f t="shared" si="2"/>
        <v>E00622104400000000000</v>
      </c>
      <c r="R111" s="8" t="str">
        <f t="shared" si="3"/>
        <v>2</v>
      </c>
    </row>
    <row r="112" spans="1:18" s="35" customFormat="1" ht="20.100000000000001" hidden="1" customHeight="1" x14ac:dyDescent="0.25">
      <c r="A112" s="39"/>
      <c r="B112" s="2" t="s">
        <v>409</v>
      </c>
      <c r="C112" s="2">
        <v>3</v>
      </c>
      <c r="D112" s="2">
        <v>8</v>
      </c>
      <c r="E112" s="2" t="s">
        <v>406</v>
      </c>
      <c r="F112" s="2" t="s">
        <v>405</v>
      </c>
      <c r="G112" s="2" t="s">
        <v>404</v>
      </c>
      <c r="H112" s="2" t="s">
        <v>403</v>
      </c>
      <c r="I112" s="53">
        <v>22106</v>
      </c>
      <c r="J112" s="2">
        <v>1</v>
      </c>
      <c r="K112" s="2">
        <v>4</v>
      </c>
      <c r="L112" s="2" t="s">
        <v>401</v>
      </c>
      <c r="M112" s="2" t="s">
        <v>400</v>
      </c>
      <c r="N112" s="37">
        <v>42000</v>
      </c>
      <c r="O112" s="36"/>
      <c r="P112" s="8" t="str">
        <f t="shared" si="2"/>
        <v>E00622106400000000000</v>
      </c>
      <c r="R112" s="8" t="str">
        <f t="shared" si="3"/>
        <v>2</v>
      </c>
    </row>
    <row r="113" spans="1:18" s="35" customFormat="1" ht="20.100000000000001" hidden="1" customHeight="1" x14ac:dyDescent="0.25">
      <c r="A113" s="39"/>
      <c r="B113" s="2" t="s">
        <v>409</v>
      </c>
      <c r="C113" s="2">
        <v>3</v>
      </c>
      <c r="D113" s="2">
        <v>8</v>
      </c>
      <c r="E113" s="2" t="s">
        <v>406</v>
      </c>
      <c r="F113" s="2" t="s">
        <v>405</v>
      </c>
      <c r="G113" s="2" t="s">
        <v>404</v>
      </c>
      <c r="H113" s="2" t="s">
        <v>403</v>
      </c>
      <c r="I113" s="53">
        <v>22301</v>
      </c>
      <c r="J113" s="2">
        <v>1</v>
      </c>
      <c r="K113" s="2">
        <v>4</v>
      </c>
      <c r="L113" s="2" t="s">
        <v>401</v>
      </c>
      <c r="M113" s="2" t="s">
        <v>400</v>
      </c>
      <c r="N113" s="37">
        <v>30000</v>
      </c>
      <c r="O113" s="36"/>
      <c r="P113" s="8" t="str">
        <f t="shared" si="2"/>
        <v>E00622301400000000000</v>
      </c>
      <c r="R113" s="8" t="str">
        <f t="shared" si="3"/>
        <v>2</v>
      </c>
    </row>
    <row r="114" spans="1:18" s="35" customFormat="1" ht="20.100000000000001" hidden="1" customHeight="1" x14ac:dyDescent="0.25">
      <c r="A114" s="39"/>
      <c r="B114" s="2" t="s">
        <v>409</v>
      </c>
      <c r="C114" s="2">
        <v>3</v>
      </c>
      <c r="D114" s="2">
        <v>8</v>
      </c>
      <c r="E114" s="2" t="s">
        <v>406</v>
      </c>
      <c r="F114" s="2" t="s">
        <v>405</v>
      </c>
      <c r="G114" s="2" t="s">
        <v>404</v>
      </c>
      <c r="H114" s="2" t="s">
        <v>403</v>
      </c>
      <c r="I114" s="53">
        <v>24101</v>
      </c>
      <c r="J114" s="2">
        <v>1</v>
      </c>
      <c r="K114" s="2">
        <v>4</v>
      </c>
      <c r="L114" s="2" t="s">
        <v>401</v>
      </c>
      <c r="M114" s="2" t="s">
        <v>400</v>
      </c>
      <c r="N114" s="37">
        <v>10000</v>
      </c>
      <c r="O114" s="36"/>
      <c r="P114" s="8" t="str">
        <f t="shared" si="2"/>
        <v>E00624101400000000000</v>
      </c>
      <c r="R114" s="8" t="str">
        <f t="shared" si="3"/>
        <v>2</v>
      </c>
    </row>
    <row r="115" spans="1:18" s="35" customFormat="1" ht="20.100000000000001" hidden="1" customHeight="1" x14ac:dyDescent="0.25">
      <c r="A115" s="39"/>
      <c r="B115" s="2" t="s">
        <v>409</v>
      </c>
      <c r="C115" s="2">
        <v>3</v>
      </c>
      <c r="D115" s="2">
        <v>8</v>
      </c>
      <c r="E115" s="2" t="s">
        <v>406</v>
      </c>
      <c r="F115" s="2" t="s">
        <v>405</v>
      </c>
      <c r="G115" s="2" t="s">
        <v>404</v>
      </c>
      <c r="H115" s="2" t="s">
        <v>403</v>
      </c>
      <c r="I115" s="53">
        <v>24201</v>
      </c>
      <c r="J115" s="2">
        <v>1</v>
      </c>
      <c r="K115" s="2">
        <v>4</v>
      </c>
      <c r="L115" s="2" t="s">
        <v>401</v>
      </c>
      <c r="M115" s="2" t="s">
        <v>400</v>
      </c>
      <c r="N115" s="37">
        <v>10000</v>
      </c>
      <c r="O115" s="36"/>
      <c r="P115" s="8" t="str">
        <f t="shared" si="2"/>
        <v>E00624201400000000000</v>
      </c>
      <c r="R115" s="8" t="str">
        <f t="shared" si="3"/>
        <v>2</v>
      </c>
    </row>
    <row r="116" spans="1:18" s="35" customFormat="1" ht="20.100000000000001" hidden="1" customHeight="1" x14ac:dyDescent="0.25">
      <c r="A116" s="39"/>
      <c r="B116" s="2" t="s">
        <v>409</v>
      </c>
      <c r="C116" s="2">
        <v>3</v>
      </c>
      <c r="D116" s="2">
        <v>8</v>
      </c>
      <c r="E116" s="2" t="s">
        <v>406</v>
      </c>
      <c r="F116" s="2" t="s">
        <v>405</v>
      </c>
      <c r="G116" s="2" t="s">
        <v>404</v>
      </c>
      <c r="H116" s="2" t="s">
        <v>403</v>
      </c>
      <c r="I116" s="53">
        <v>24301</v>
      </c>
      <c r="J116" s="2">
        <v>1</v>
      </c>
      <c r="K116" s="2">
        <v>4</v>
      </c>
      <c r="L116" s="2" t="s">
        <v>401</v>
      </c>
      <c r="M116" s="2" t="s">
        <v>400</v>
      </c>
      <c r="N116" s="37">
        <v>10000</v>
      </c>
      <c r="O116" s="36"/>
      <c r="P116" s="8" t="str">
        <f t="shared" si="2"/>
        <v>E00624301400000000000</v>
      </c>
      <c r="R116" s="8" t="str">
        <f t="shared" si="3"/>
        <v>2</v>
      </c>
    </row>
    <row r="117" spans="1:18" s="35" customFormat="1" ht="20.100000000000001" hidden="1" customHeight="1" x14ac:dyDescent="0.25">
      <c r="A117" s="39"/>
      <c r="B117" s="2" t="s">
        <v>409</v>
      </c>
      <c r="C117" s="2">
        <v>3</v>
      </c>
      <c r="D117" s="2">
        <v>8</v>
      </c>
      <c r="E117" s="2" t="s">
        <v>406</v>
      </c>
      <c r="F117" s="2" t="s">
        <v>405</v>
      </c>
      <c r="G117" s="2" t="s">
        <v>404</v>
      </c>
      <c r="H117" s="2" t="s">
        <v>403</v>
      </c>
      <c r="I117" s="53">
        <v>24401</v>
      </c>
      <c r="J117" s="2">
        <v>1</v>
      </c>
      <c r="K117" s="2">
        <v>4</v>
      </c>
      <c r="L117" s="2" t="s">
        <v>401</v>
      </c>
      <c r="M117" s="2" t="s">
        <v>400</v>
      </c>
      <c r="N117" s="37">
        <v>20000</v>
      </c>
      <c r="O117" s="36"/>
      <c r="P117" s="8" t="str">
        <f t="shared" si="2"/>
        <v>E00624401400000000000</v>
      </c>
      <c r="R117" s="8" t="str">
        <f t="shared" si="3"/>
        <v>2</v>
      </c>
    </row>
    <row r="118" spans="1:18" s="35" customFormat="1" ht="20.100000000000001" hidden="1" customHeight="1" x14ac:dyDescent="0.25">
      <c r="A118" s="39"/>
      <c r="B118" s="2" t="s">
        <v>409</v>
      </c>
      <c r="C118" s="2">
        <v>3</v>
      </c>
      <c r="D118" s="2">
        <v>8</v>
      </c>
      <c r="E118" s="2" t="s">
        <v>406</v>
      </c>
      <c r="F118" s="2" t="s">
        <v>405</v>
      </c>
      <c r="G118" s="2" t="s">
        <v>404</v>
      </c>
      <c r="H118" s="2" t="s">
        <v>403</v>
      </c>
      <c r="I118" s="53">
        <v>24501</v>
      </c>
      <c r="J118" s="2">
        <v>1</v>
      </c>
      <c r="K118" s="2">
        <v>4</v>
      </c>
      <c r="L118" s="2" t="s">
        <v>401</v>
      </c>
      <c r="M118" s="2" t="s">
        <v>400</v>
      </c>
      <c r="N118" s="37">
        <v>10000</v>
      </c>
      <c r="O118" s="36"/>
      <c r="P118" s="8" t="str">
        <f t="shared" si="2"/>
        <v>E00624501400000000000</v>
      </c>
      <c r="R118" s="8" t="str">
        <f t="shared" si="3"/>
        <v>2</v>
      </c>
    </row>
    <row r="119" spans="1:18" s="35" customFormat="1" ht="20.100000000000001" hidden="1" customHeight="1" x14ac:dyDescent="0.25">
      <c r="A119" s="39"/>
      <c r="B119" s="2" t="s">
        <v>409</v>
      </c>
      <c r="C119" s="2">
        <v>3</v>
      </c>
      <c r="D119" s="2">
        <v>8</v>
      </c>
      <c r="E119" s="2" t="s">
        <v>406</v>
      </c>
      <c r="F119" s="2" t="s">
        <v>405</v>
      </c>
      <c r="G119" s="2" t="s">
        <v>404</v>
      </c>
      <c r="H119" s="2" t="s">
        <v>403</v>
      </c>
      <c r="I119" s="53">
        <v>24601</v>
      </c>
      <c r="J119" s="2">
        <v>1</v>
      </c>
      <c r="K119" s="2">
        <v>4</v>
      </c>
      <c r="L119" s="2" t="s">
        <v>401</v>
      </c>
      <c r="M119" s="2" t="s">
        <v>400</v>
      </c>
      <c r="N119" s="37">
        <v>2200000</v>
      </c>
      <c r="O119" s="36"/>
      <c r="P119" s="8" t="str">
        <f t="shared" si="2"/>
        <v>E00624601400000000000</v>
      </c>
      <c r="R119" s="8" t="str">
        <f t="shared" si="3"/>
        <v>2</v>
      </c>
    </row>
    <row r="120" spans="1:18" s="35" customFormat="1" ht="20.100000000000001" hidden="1" customHeight="1" x14ac:dyDescent="0.25">
      <c r="A120" s="39"/>
      <c r="B120" s="2" t="s">
        <v>409</v>
      </c>
      <c r="C120" s="2">
        <v>3</v>
      </c>
      <c r="D120" s="2">
        <v>8</v>
      </c>
      <c r="E120" s="2" t="s">
        <v>406</v>
      </c>
      <c r="F120" s="2" t="s">
        <v>405</v>
      </c>
      <c r="G120" s="2" t="s">
        <v>404</v>
      </c>
      <c r="H120" s="2" t="s">
        <v>403</v>
      </c>
      <c r="I120" s="53">
        <v>24701</v>
      </c>
      <c r="J120" s="2">
        <v>1</v>
      </c>
      <c r="K120" s="2">
        <v>4</v>
      </c>
      <c r="L120" s="2" t="s">
        <v>401</v>
      </c>
      <c r="M120" s="2" t="s">
        <v>400</v>
      </c>
      <c r="N120" s="37">
        <v>1500000</v>
      </c>
      <c r="O120" s="36"/>
      <c r="P120" s="8" t="str">
        <f t="shared" si="2"/>
        <v>E00624701400000000000</v>
      </c>
      <c r="R120" s="8" t="str">
        <f t="shared" si="3"/>
        <v>2</v>
      </c>
    </row>
    <row r="121" spans="1:18" s="35" customFormat="1" ht="20.100000000000001" hidden="1" customHeight="1" x14ac:dyDescent="0.25">
      <c r="A121" s="39"/>
      <c r="B121" s="2" t="s">
        <v>409</v>
      </c>
      <c r="C121" s="2">
        <v>3</v>
      </c>
      <c r="D121" s="2">
        <v>8</v>
      </c>
      <c r="E121" s="2" t="s">
        <v>406</v>
      </c>
      <c r="F121" s="2" t="s">
        <v>405</v>
      </c>
      <c r="G121" s="2" t="s">
        <v>404</v>
      </c>
      <c r="H121" s="2" t="s">
        <v>403</v>
      </c>
      <c r="I121" s="53">
        <v>24801</v>
      </c>
      <c r="J121" s="2">
        <v>1</v>
      </c>
      <c r="K121" s="2">
        <v>4</v>
      </c>
      <c r="L121" s="2" t="s">
        <v>401</v>
      </c>
      <c r="M121" s="2" t="s">
        <v>400</v>
      </c>
      <c r="N121" s="37">
        <v>130000</v>
      </c>
      <c r="O121" s="36"/>
      <c r="P121" s="8" t="str">
        <f t="shared" si="2"/>
        <v>E00624801400000000000</v>
      </c>
      <c r="R121" s="8" t="str">
        <f t="shared" si="3"/>
        <v>2</v>
      </c>
    </row>
    <row r="122" spans="1:18" s="35" customFormat="1" ht="20.100000000000001" hidden="1" customHeight="1" x14ac:dyDescent="0.25">
      <c r="A122" s="39"/>
      <c r="B122" s="2" t="s">
        <v>409</v>
      </c>
      <c r="C122" s="2">
        <v>3</v>
      </c>
      <c r="D122" s="2">
        <v>8</v>
      </c>
      <c r="E122" s="2" t="s">
        <v>406</v>
      </c>
      <c r="F122" s="2" t="s">
        <v>405</v>
      </c>
      <c r="G122" s="2" t="s">
        <v>404</v>
      </c>
      <c r="H122" s="2" t="s">
        <v>403</v>
      </c>
      <c r="I122" s="53">
        <v>24901</v>
      </c>
      <c r="J122" s="2">
        <v>1</v>
      </c>
      <c r="K122" s="2">
        <v>4</v>
      </c>
      <c r="L122" s="2" t="s">
        <v>401</v>
      </c>
      <c r="M122" s="2" t="s">
        <v>400</v>
      </c>
      <c r="N122" s="37">
        <v>253000</v>
      </c>
      <c r="O122" s="36"/>
      <c r="P122" s="8" t="str">
        <f t="shared" si="2"/>
        <v>E00624901400000000000</v>
      </c>
      <c r="R122" s="8" t="str">
        <f t="shared" si="3"/>
        <v>2</v>
      </c>
    </row>
    <row r="123" spans="1:18" s="35" customFormat="1" ht="20.100000000000001" hidden="1" customHeight="1" x14ac:dyDescent="0.25">
      <c r="A123" s="39"/>
      <c r="B123" s="2" t="s">
        <v>409</v>
      </c>
      <c r="C123" s="2">
        <v>3</v>
      </c>
      <c r="D123" s="2">
        <v>8</v>
      </c>
      <c r="E123" s="2" t="s">
        <v>406</v>
      </c>
      <c r="F123" s="2" t="s">
        <v>405</v>
      </c>
      <c r="G123" s="2" t="s">
        <v>404</v>
      </c>
      <c r="H123" s="2" t="s">
        <v>403</v>
      </c>
      <c r="I123" s="53">
        <v>25301</v>
      </c>
      <c r="J123" s="2">
        <v>1</v>
      </c>
      <c r="K123" s="2">
        <v>4</v>
      </c>
      <c r="L123" s="2" t="s">
        <v>401</v>
      </c>
      <c r="M123" s="2" t="s">
        <v>400</v>
      </c>
      <c r="N123" s="37">
        <v>120000</v>
      </c>
      <c r="O123" s="36"/>
      <c r="P123" s="8" t="str">
        <f t="shared" si="2"/>
        <v>E00625301400000000000</v>
      </c>
      <c r="R123" s="8" t="str">
        <f t="shared" si="3"/>
        <v>2</v>
      </c>
    </row>
    <row r="124" spans="1:18" s="35" customFormat="1" ht="20.100000000000001" hidden="1" customHeight="1" x14ac:dyDescent="0.25">
      <c r="A124" s="39"/>
      <c r="B124" s="2" t="s">
        <v>409</v>
      </c>
      <c r="C124" s="2">
        <v>3</v>
      </c>
      <c r="D124" s="2">
        <v>8</v>
      </c>
      <c r="E124" s="2" t="s">
        <v>406</v>
      </c>
      <c r="F124" s="2" t="s">
        <v>405</v>
      </c>
      <c r="G124" s="2" t="s">
        <v>404</v>
      </c>
      <c r="H124" s="2" t="s">
        <v>403</v>
      </c>
      <c r="I124" s="53">
        <v>25401</v>
      </c>
      <c r="J124" s="2">
        <v>1</v>
      </c>
      <c r="K124" s="2">
        <v>4</v>
      </c>
      <c r="L124" s="2" t="s">
        <v>401</v>
      </c>
      <c r="M124" s="2" t="s">
        <v>400</v>
      </c>
      <c r="N124" s="37">
        <v>205000</v>
      </c>
      <c r="O124" s="36"/>
      <c r="P124" s="8" t="str">
        <f t="shared" si="2"/>
        <v>E00625401400000000000</v>
      </c>
      <c r="R124" s="8" t="str">
        <f t="shared" si="3"/>
        <v>2</v>
      </c>
    </row>
    <row r="125" spans="1:18" s="35" customFormat="1" ht="20.100000000000001" hidden="1" customHeight="1" x14ac:dyDescent="0.25">
      <c r="A125" s="39"/>
      <c r="B125" s="2" t="s">
        <v>409</v>
      </c>
      <c r="C125" s="2">
        <v>3</v>
      </c>
      <c r="D125" s="2">
        <v>8</v>
      </c>
      <c r="E125" s="2" t="s">
        <v>406</v>
      </c>
      <c r="F125" s="2" t="s">
        <v>405</v>
      </c>
      <c r="G125" s="2" t="s">
        <v>404</v>
      </c>
      <c r="H125" s="2" t="s">
        <v>403</v>
      </c>
      <c r="I125" s="53">
        <v>25501</v>
      </c>
      <c r="J125" s="2">
        <v>1</v>
      </c>
      <c r="K125" s="2">
        <v>4</v>
      </c>
      <c r="L125" s="2" t="s">
        <v>401</v>
      </c>
      <c r="M125" s="2" t="s">
        <v>400</v>
      </c>
      <c r="N125" s="37">
        <v>2700000</v>
      </c>
      <c r="O125" s="36"/>
      <c r="P125" s="8" t="str">
        <f t="shared" si="2"/>
        <v>E00625501400000000000</v>
      </c>
      <c r="R125" s="8" t="str">
        <f t="shared" si="3"/>
        <v>2</v>
      </c>
    </row>
    <row r="126" spans="1:18" s="35" customFormat="1" ht="20.100000000000001" hidden="1" customHeight="1" x14ac:dyDescent="0.25">
      <c r="A126" s="39"/>
      <c r="B126" s="2" t="s">
        <v>409</v>
      </c>
      <c r="C126" s="2">
        <v>3</v>
      </c>
      <c r="D126" s="2">
        <v>8</v>
      </c>
      <c r="E126" s="2" t="s">
        <v>406</v>
      </c>
      <c r="F126" s="2" t="s">
        <v>405</v>
      </c>
      <c r="G126" s="2" t="s">
        <v>404</v>
      </c>
      <c r="H126" s="2" t="s">
        <v>403</v>
      </c>
      <c r="I126" s="53">
        <v>25901</v>
      </c>
      <c r="J126" s="2">
        <v>1</v>
      </c>
      <c r="K126" s="2">
        <v>4</v>
      </c>
      <c r="L126" s="2" t="s">
        <v>401</v>
      </c>
      <c r="M126" s="2" t="s">
        <v>400</v>
      </c>
      <c r="N126" s="37">
        <v>1335000</v>
      </c>
      <c r="O126" s="36"/>
      <c r="P126" s="8" t="str">
        <f t="shared" si="2"/>
        <v>E00625901400000000000</v>
      </c>
      <c r="R126" s="8" t="str">
        <f t="shared" si="3"/>
        <v>2</v>
      </c>
    </row>
    <row r="127" spans="1:18" s="35" customFormat="1" ht="20.100000000000001" hidden="1" customHeight="1" x14ac:dyDescent="0.25">
      <c r="A127" s="39"/>
      <c r="B127" s="2" t="s">
        <v>409</v>
      </c>
      <c r="C127" s="2">
        <v>3</v>
      </c>
      <c r="D127" s="2">
        <v>8</v>
      </c>
      <c r="E127" s="2" t="s">
        <v>406</v>
      </c>
      <c r="F127" s="2" t="s">
        <v>405</v>
      </c>
      <c r="G127" s="2" t="s">
        <v>404</v>
      </c>
      <c r="H127" s="2" t="s">
        <v>403</v>
      </c>
      <c r="I127" s="53">
        <v>26102</v>
      </c>
      <c r="J127" s="2">
        <v>1</v>
      </c>
      <c r="K127" s="2">
        <v>4</v>
      </c>
      <c r="L127" s="2" t="s">
        <v>401</v>
      </c>
      <c r="M127" s="2" t="s">
        <v>400</v>
      </c>
      <c r="N127" s="37">
        <v>1098400</v>
      </c>
      <c r="O127" s="36"/>
      <c r="P127" s="8" t="str">
        <f t="shared" si="2"/>
        <v>E00626102400000000000</v>
      </c>
      <c r="R127" s="8" t="str">
        <f t="shared" si="3"/>
        <v>2</v>
      </c>
    </row>
    <row r="128" spans="1:18" s="35" customFormat="1" ht="20.100000000000001" hidden="1" customHeight="1" x14ac:dyDescent="0.25">
      <c r="A128" s="39"/>
      <c r="B128" s="2" t="s">
        <v>409</v>
      </c>
      <c r="C128" s="2">
        <v>3</v>
      </c>
      <c r="D128" s="2">
        <v>8</v>
      </c>
      <c r="E128" s="2" t="s">
        <v>406</v>
      </c>
      <c r="F128" s="2" t="s">
        <v>405</v>
      </c>
      <c r="G128" s="2" t="s">
        <v>404</v>
      </c>
      <c r="H128" s="2" t="s">
        <v>403</v>
      </c>
      <c r="I128" s="53">
        <v>26105</v>
      </c>
      <c r="J128" s="2">
        <v>1</v>
      </c>
      <c r="K128" s="2">
        <v>4</v>
      </c>
      <c r="L128" s="2" t="s">
        <v>401</v>
      </c>
      <c r="M128" s="2" t="s">
        <v>400</v>
      </c>
      <c r="N128" s="37">
        <v>715600</v>
      </c>
      <c r="O128" s="36"/>
      <c r="P128" s="8" t="str">
        <f t="shared" si="2"/>
        <v>E00626105400000000000</v>
      </c>
      <c r="R128" s="8" t="str">
        <f t="shared" si="3"/>
        <v>2</v>
      </c>
    </row>
    <row r="129" spans="1:18" s="35" customFormat="1" ht="20.100000000000001" hidden="1" customHeight="1" x14ac:dyDescent="0.25">
      <c r="A129" s="39"/>
      <c r="B129" s="2" t="s">
        <v>409</v>
      </c>
      <c r="C129" s="2">
        <v>3</v>
      </c>
      <c r="D129" s="2">
        <v>8</v>
      </c>
      <c r="E129" s="2" t="s">
        <v>406</v>
      </c>
      <c r="F129" s="2" t="s">
        <v>405</v>
      </c>
      <c r="G129" s="2" t="s">
        <v>404</v>
      </c>
      <c r="H129" s="2" t="s">
        <v>403</v>
      </c>
      <c r="I129" s="53">
        <v>27101</v>
      </c>
      <c r="J129" s="2">
        <v>1</v>
      </c>
      <c r="K129" s="2">
        <v>4</v>
      </c>
      <c r="L129" s="2" t="s">
        <v>401</v>
      </c>
      <c r="M129" s="2" t="s">
        <v>400</v>
      </c>
      <c r="N129" s="37">
        <v>229300</v>
      </c>
      <c r="O129" s="36"/>
      <c r="P129" s="8" t="str">
        <f t="shared" si="2"/>
        <v>E00627101400000000000</v>
      </c>
      <c r="R129" s="8" t="str">
        <f t="shared" si="3"/>
        <v>2</v>
      </c>
    </row>
    <row r="130" spans="1:18" s="35" customFormat="1" ht="20.100000000000001" hidden="1" customHeight="1" x14ac:dyDescent="0.25">
      <c r="A130" s="39"/>
      <c r="B130" s="2" t="s">
        <v>409</v>
      </c>
      <c r="C130" s="2">
        <v>3</v>
      </c>
      <c r="D130" s="2">
        <v>8</v>
      </c>
      <c r="E130" s="2" t="s">
        <v>406</v>
      </c>
      <c r="F130" s="2" t="s">
        <v>405</v>
      </c>
      <c r="G130" s="2" t="s">
        <v>404</v>
      </c>
      <c r="H130" s="2" t="s">
        <v>403</v>
      </c>
      <c r="I130" s="53">
        <v>27201</v>
      </c>
      <c r="J130" s="2">
        <v>1</v>
      </c>
      <c r="K130" s="2">
        <v>4</v>
      </c>
      <c r="L130" s="2" t="s">
        <v>401</v>
      </c>
      <c r="M130" s="2" t="s">
        <v>400</v>
      </c>
      <c r="N130" s="37">
        <v>350000</v>
      </c>
      <c r="O130" s="36"/>
      <c r="P130" s="8" t="str">
        <f t="shared" si="2"/>
        <v>E00627201400000000000</v>
      </c>
      <c r="R130" s="8" t="str">
        <f t="shared" si="3"/>
        <v>2</v>
      </c>
    </row>
    <row r="131" spans="1:18" s="35" customFormat="1" ht="20.100000000000001" hidden="1" customHeight="1" x14ac:dyDescent="0.25">
      <c r="A131" s="39"/>
      <c r="B131" s="2" t="s">
        <v>409</v>
      </c>
      <c r="C131" s="2">
        <v>3</v>
      </c>
      <c r="D131" s="2">
        <v>8</v>
      </c>
      <c r="E131" s="2" t="s">
        <v>406</v>
      </c>
      <c r="F131" s="2" t="s">
        <v>405</v>
      </c>
      <c r="G131" s="2" t="s">
        <v>404</v>
      </c>
      <c r="H131" s="2" t="s">
        <v>403</v>
      </c>
      <c r="I131" s="53">
        <v>27301</v>
      </c>
      <c r="J131" s="2">
        <v>1</v>
      </c>
      <c r="K131" s="2">
        <v>4</v>
      </c>
      <c r="L131" s="2" t="s">
        <v>401</v>
      </c>
      <c r="M131" s="2" t="s">
        <v>400</v>
      </c>
      <c r="N131" s="37">
        <v>42500</v>
      </c>
      <c r="O131" s="36"/>
      <c r="P131" s="8" t="str">
        <f t="shared" si="2"/>
        <v>E00627301400000000000</v>
      </c>
      <c r="R131" s="8" t="str">
        <f t="shared" si="3"/>
        <v>2</v>
      </c>
    </row>
    <row r="132" spans="1:18" s="35" customFormat="1" ht="20.100000000000001" hidden="1" customHeight="1" x14ac:dyDescent="0.25">
      <c r="A132" s="39"/>
      <c r="B132" s="2" t="s">
        <v>409</v>
      </c>
      <c r="C132" s="2">
        <v>3</v>
      </c>
      <c r="D132" s="2">
        <v>8</v>
      </c>
      <c r="E132" s="2" t="s">
        <v>406</v>
      </c>
      <c r="F132" s="2" t="s">
        <v>405</v>
      </c>
      <c r="G132" s="2" t="s">
        <v>404</v>
      </c>
      <c r="H132" s="2" t="s">
        <v>403</v>
      </c>
      <c r="I132" s="53">
        <v>27401</v>
      </c>
      <c r="J132" s="2">
        <v>1</v>
      </c>
      <c r="K132" s="2">
        <v>4</v>
      </c>
      <c r="L132" s="2" t="s">
        <v>401</v>
      </c>
      <c r="M132" s="2" t="s">
        <v>400</v>
      </c>
      <c r="N132" s="37">
        <v>1500</v>
      </c>
      <c r="O132" s="36"/>
      <c r="P132" s="8" t="str">
        <f t="shared" si="2"/>
        <v>E00627401400000000000</v>
      </c>
      <c r="R132" s="8" t="str">
        <f t="shared" si="3"/>
        <v>2</v>
      </c>
    </row>
    <row r="133" spans="1:18" s="35" customFormat="1" ht="20.100000000000001" hidden="1" customHeight="1" x14ac:dyDescent="0.25">
      <c r="A133" s="39"/>
      <c r="B133" s="2" t="s">
        <v>409</v>
      </c>
      <c r="C133" s="2">
        <v>3</v>
      </c>
      <c r="D133" s="2">
        <v>8</v>
      </c>
      <c r="E133" s="2" t="s">
        <v>406</v>
      </c>
      <c r="F133" s="2" t="s">
        <v>405</v>
      </c>
      <c r="G133" s="2" t="s">
        <v>404</v>
      </c>
      <c r="H133" s="2" t="s">
        <v>403</v>
      </c>
      <c r="I133" s="53">
        <v>27501</v>
      </c>
      <c r="J133" s="2">
        <v>1</v>
      </c>
      <c r="K133" s="2">
        <v>4</v>
      </c>
      <c r="L133" s="2" t="s">
        <v>401</v>
      </c>
      <c r="M133" s="2" t="s">
        <v>400</v>
      </c>
      <c r="N133" s="37">
        <v>10000</v>
      </c>
      <c r="O133" s="36"/>
      <c r="P133" s="8" t="str">
        <f t="shared" si="2"/>
        <v>E00627501400000000000</v>
      </c>
      <c r="R133" s="8" t="str">
        <f t="shared" si="3"/>
        <v>2</v>
      </c>
    </row>
    <row r="134" spans="1:18" s="35" customFormat="1" ht="20.100000000000001" hidden="1" customHeight="1" x14ac:dyDescent="0.25">
      <c r="A134" s="39"/>
      <c r="B134" s="2" t="s">
        <v>409</v>
      </c>
      <c r="C134" s="2">
        <v>3</v>
      </c>
      <c r="D134" s="2">
        <v>8</v>
      </c>
      <c r="E134" s="2" t="s">
        <v>406</v>
      </c>
      <c r="F134" s="2" t="s">
        <v>405</v>
      </c>
      <c r="G134" s="2" t="s">
        <v>404</v>
      </c>
      <c r="H134" s="2" t="s">
        <v>403</v>
      </c>
      <c r="I134" s="53">
        <v>29101</v>
      </c>
      <c r="J134" s="2">
        <v>1</v>
      </c>
      <c r="K134" s="2">
        <v>4</v>
      </c>
      <c r="L134" s="2" t="s">
        <v>401</v>
      </c>
      <c r="M134" s="2" t="s">
        <v>400</v>
      </c>
      <c r="N134" s="37">
        <v>700000</v>
      </c>
      <c r="O134" s="36"/>
      <c r="P134" s="8" t="str">
        <f t="shared" si="2"/>
        <v>E00629101400000000000</v>
      </c>
      <c r="R134" s="8" t="str">
        <f t="shared" si="3"/>
        <v>2</v>
      </c>
    </row>
    <row r="135" spans="1:18" s="35" customFormat="1" ht="20.100000000000001" hidden="1" customHeight="1" x14ac:dyDescent="0.25">
      <c r="A135" s="39"/>
      <c r="B135" s="2" t="s">
        <v>409</v>
      </c>
      <c r="C135" s="2">
        <v>3</v>
      </c>
      <c r="D135" s="2">
        <v>8</v>
      </c>
      <c r="E135" s="2" t="s">
        <v>406</v>
      </c>
      <c r="F135" s="2" t="s">
        <v>405</v>
      </c>
      <c r="G135" s="2" t="s">
        <v>404</v>
      </c>
      <c r="H135" s="2" t="s">
        <v>403</v>
      </c>
      <c r="I135" s="53">
        <v>29201</v>
      </c>
      <c r="J135" s="2">
        <v>1</v>
      </c>
      <c r="K135" s="2">
        <v>4</v>
      </c>
      <c r="L135" s="2" t="s">
        <v>401</v>
      </c>
      <c r="M135" s="2" t="s">
        <v>400</v>
      </c>
      <c r="N135" s="37">
        <v>38800</v>
      </c>
      <c r="O135" s="36"/>
      <c r="P135" s="8" t="str">
        <f t="shared" si="2"/>
        <v>E00629201400000000000</v>
      </c>
      <c r="R135" s="8" t="str">
        <f t="shared" si="3"/>
        <v>2</v>
      </c>
    </row>
    <row r="136" spans="1:18" s="35" customFormat="1" ht="20.100000000000001" hidden="1" customHeight="1" x14ac:dyDescent="0.25">
      <c r="A136" s="39"/>
      <c r="B136" s="2" t="s">
        <v>409</v>
      </c>
      <c r="C136" s="2">
        <v>3</v>
      </c>
      <c r="D136" s="2">
        <v>8</v>
      </c>
      <c r="E136" s="2" t="s">
        <v>406</v>
      </c>
      <c r="F136" s="2" t="s">
        <v>405</v>
      </c>
      <c r="G136" s="2" t="s">
        <v>404</v>
      </c>
      <c r="H136" s="2" t="s">
        <v>403</v>
      </c>
      <c r="I136" s="53">
        <v>29301</v>
      </c>
      <c r="J136" s="2">
        <v>1</v>
      </c>
      <c r="K136" s="2">
        <v>4</v>
      </c>
      <c r="L136" s="2" t="s">
        <v>401</v>
      </c>
      <c r="M136" s="2" t="s">
        <v>400</v>
      </c>
      <c r="N136" s="37">
        <v>1500</v>
      </c>
      <c r="O136" s="36"/>
      <c r="P136" s="8" t="str">
        <f t="shared" ref="P136:P179" si="4">+CONCATENATE(H136,I136,K136,M136)</f>
        <v>E00629301400000000000</v>
      </c>
      <c r="R136" s="8" t="str">
        <f t="shared" ref="R136:R179" si="5">+MID(I136,1,1)</f>
        <v>2</v>
      </c>
    </row>
    <row r="137" spans="1:18" s="35" customFormat="1" ht="20.100000000000001" hidden="1" customHeight="1" x14ac:dyDescent="0.25">
      <c r="A137" s="39"/>
      <c r="B137" s="2" t="s">
        <v>409</v>
      </c>
      <c r="C137" s="2">
        <v>3</v>
      </c>
      <c r="D137" s="2">
        <v>8</v>
      </c>
      <c r="E137" s="2" t="s">
        <v>406</v>
      </c>
      <c r="F137" s="2" t="s">
        <v>405</v>
      </c>
      <c r="G137" s="2" t="s">
        <v>404</v>
      </c>
      <c r="H137" s="2" t="s">
        <v>403</v>
      </c>
      <c r="I137" s="53">
        <v>29401</v>
      </c>
      <c r="J137" s="2">
        <v>1</v>
      </c>
      <c r="K137" s="2">
        <v>4</v>
      </c>
      <c r="L137" s="2" t="s">
        <v>401</v>
      </c>
      <c r="M137" s="2" t="s">
        <v>400</v>
      </c>
      <c r="N137" s="37">
        <v>670700</v>
      </c>
      <c r="O137" s="36"/>
      <c r="P137" s="8" t="str">
        <f t="shared" si="4"/>
        <v>E00629401400000000000</v>
      </c>
      <c r="R137" s="8" t="str">
        <f t="shared" si="5"/>
        <v>2</v>
      </c>
    </row>
    <row r="138" spans="1:18" s="35" customFormat="1" ht="20.100000000000001" hidden="1" customHeight="1" x14ac:dyDescent="0.25">
      <c r="A138" s="39"/>
      <c r="B138" s="2" t="s">
        <v>409</v>
      </c>
      <c r="C138" s="2">
        <v>3</v>
      </c>
      <c r="D138" s="2">
        <v>8</v>
      </c>
      <c r="E138" s="2" t="s">
        <v>406</v>
      </c>
      <c r="F138" s="2" t="s">
        <v>405</v>
      </c>
      <c r="G138" s="2" t="s">
        <v>404</v>
      </c>
      <c r="H138" s="2" t="s">
        <v>403</v>
      </c>
      <c r="I138" s="53">
        <v>29501</v>
      </c>
      <c r="J138" s="2">
        <v>1</v>
      </c>
      <c r="K138" s="2">
        <v>4</v>
      </c>
      <c r="L138" s="2" t="s">
        <v>401</v>
      </c>
      <c r="M138" s="2" t="s">
        <v>400</v>
      </c>
      <c r="N138" s="37">
        <v>1580000</v>
      </c>
      <c r="O138" s="36"/>
      <c r="P138" s="8" t="str">
        <f t="shared" si="4"/>
        <v>E00629501400000000000</v>
      </c>
      <c r="R138" s="8" t="str">
        <f t="shared" si="5"/>
        <v>2</v>
      </c>
    </row>
    <row r="139" spans="1:18" s="35" customFormat="1" ht="20.100000000000001" hidden="1" customHeight="1" x14ac:dyDescent="0.25">
      <c r="A139" s="39"/>
      <c r="B139" s="2" t="s">
        <v>409</v>
      </c>
      <c r="C139" s="2">
        <v>3</v>
      </c>
      <c r="D139" s="2">
        <v>8</v>
      </c>
      <c r="E139" s="2" t="s">
        <v>406</v>
      </c>
      <c r="F139" s="2" t="s">
        <v>405</v>
      </c>
      <c r="G139" s="2" t="s">
        <v>404</v>
      </c>
      <c r="H139" s="2" t="s">
        <v>403</v>
      </c>
      <c r="I139" s="53">
        <v>29601</v>
      </c>
      <c r="J139" s="2">
        <v>1</v>
      </c>
      <c r="K139" s="2">
        <v>4</v>
      </c>
      <c r="L139" s="2" t="s">
        <v>401</v>
      </c>
      <c r="M139" s="2" t="s">
        <v>400</v>
      </c>
      <c r="N139" s="37">
        <v>1313700</v>
      </c>
      <c r="O139" s="36"/>
      <c r="P139" s="8" t="str">
        <f t="shared" si="4"/>
        <v>E00629601400000000000</v>
      </c>
      <c r="R139" s="8" t="str">
        <f t="shared" si="5"/>
        <v>2</v>
      </c>
    </row>
    <row r="140" spans="1:18" s="35" customFormat="1" ht="20.100000000000001" hidden="1" customHeight="1" x14ac:dyDescent="0.25">
      <c r="A140" s="39"/>
      <c r="B140" s="2" t="s">
        <v>409</v>
      </c>
      <c r="C140" s="2">
        <v>3</v>
      </c>
      <c r="D140" s="2">
        <v>8</v>
      </c>
      <c r="E140" s="2" t="s">
        <v>406</v>
      </c>
      <c r="F140" s="2" t="s">
        <v>405</v>
      </c>
      <c r="G140" s="2" t="s">
        <v>404</v>
      </c>
      <c r="H140" s="2" t="s">
        <v>403</v>
      </c>
      <c r="I140" s="53">
        <v>29801</v>
      </c>
      <c r="J140" s="2">
        <v>1</v>
      </c>
      <c r="K140" s="2">
        <v>4</v>
      </c>
      <c r="L140" s="2" t="s">
        <v>401</v>
      </c>
      <c r="M140" s="2" t="s">
        <v>400</v>
      </c>
      <c r="N140" s="37">
        <v>1012000</v>
      </c>
      <c r="O140" s="36"/>
      <c r="P140" s="8" t="str">
        <f t="shared" si="4"/>
        <v>E00629801400000000000</v>
      </c>
      <c r="R140" s="8" t="str">
        <f t="shared" si="5"/>
        <v>2</v>
      </c>
    </row>
    <row r="141" spans="1:18" s="35" customFormat="1" ht="20.100000000000001" hidden="1" customHeight="1" x14ac:dyDescent="0.25">
      <c r="A141" s="39"/>
      <c r="B141" s="2" t="s">
        <v>409</v>
      </c>
      <c r="C141" s="2">
        <v>3</v>
      </c>
      <c r="D141" s="2">
        <v>8</v>
      </c>
      <c r="E141" s="2" t="s">
        <v>406</v>
      </c>
      <c r="F141" s="2" t="s">
        <v>405</v>
      </c>
      <c r="G141" s="2" t="s">
        <v>404</v>
      </c>
      <c r="H141" s="2" t="s">
        <v>403</v>
      </c>
      <c r="I141" s="53">
        <v>29901</v>
      </c>
      <c r="J141" s="2">
        <v>1</v>
      </c>
      <c r="K141" s="2">
        <v>4</v>
      </c>
      <c r="L141" s="2" t="s">
        <v>401</v>
      </c>
      <c r="M141" s="2" t="s">
        <v>400</v>
      </c>
      <c r="N141" s="37">
        <v>620000</v>
      </c>
      <c r="O141" s="36"/>
      <c r="P141" s="8" t="str">
        <f t="shared" si="4"/>
        <v>E00629901400000000000</v>
      </c>
      <c r="R141" s="8" t="str">
        <f t="shared" si="5"/>
        <v>2</v>
      </c>
    </row>
    <row r="142" spans="1:18" s="35" customFormat="1" ht="20.100000000000001" customHeight="1" x14ac:dyDescent="0.25">
      <c r="A142" s="39"/>
      <c r="B142" s="2" t="s">
        <v>409</v>
      </c>
      <c r="C142" s="2">
        <v>3</v>
      </c>
      <c r="D142" s="2">
        <v>8</v>
      </c>
      <c r="E142" s="2" t="s">
        <v>406</v>
      </c>
      <c r="F142" s="2" t="s">
        <v>405</v>
      </c>
      <c r="G142" s="2" t="s">
        <v>404</v>
      </c>
      <c r="H142" s="2" t="s">
        <v>403</v>
      </c>
      <c r="I142" s="53">
        <v>31301</v>
      </c>
      <c r="J142" s="2">
        <v>1</v>
      </c>
      <c r="K142" s="2">
        <v>4</v>
      </c>
      <c r="L142" s="2" t="s">
        <v>401</v>
      </c>
      <c r="M142" s="2" t="s">
        <v>400</v>
      </c>
      <c r="N142" s="37">
        <v>1493000</v>
      </c>
      <c r="O142" s="36"/>
      <c r="P142" s="8" t="str">
        <f t="shared" si="4"/>
        <v>E00631301400000000000</v>
      </c>
      <c r="R142" s="8" t="str">
        <f t="shared" si="5"/>
        <v>3</v>
      </c>
    </row>
    <row r="143" spans="1:18" s="35" customFormat="1" ht="20.100000000000001" customHeight="1" x14ac:dyDescent="0.25">
      <c r="A143" s="39"/>
      <c r="B143" s="2" t="s">
        <v>409</v>
      </c>
      <c r="C143" s="2">
        <v>3</v>
      </c>
      <c r="D143" s="2">
        <v>8</v>
      </c>
      <c r="E143" s="2" t="s">
        <v>406</v>
      </c>
      <c r="F143" s="2" t="s">
        <v>405</v>
      </c>
      <c r="G143" s="2" t="s">
        <v>404</v>
      </c>
      <c r="H143" s="2" t="s">
        <v>403</v>
      </c>
      <c r="I143" s="53">
        <v>31401</v>
      </c>
      <c r="J143" s="2">
        <v>1</v>
      </c>
      <c r="K143" s="2">
        <v>4</v>
      </c>
      <c r="L143" s="2" t="s">
        <v>401</v>
      </c>
      <c r="M143" s="2" t="s">
        <v>400</v>
      </c>
      <c r="N143" s="37">
        <v>102098</v>
      </c>
      <c r="O143" s="36"/>
      <c r="P143" s="8" t="str">
        <f t="shared" si="4"/>
        <v>E00631401400000000000</v>
      </c>
      <c r="R143" s="8" t="str">
        <f t="shared" si="5"/>
        <v>3</v>
      </c>
    </row>
    <row r="144" spans="1:18" s="35" customFormat="1" ht="20.100000000000001" customHeight="1" x14ac:dyDescent="0.25">
      <c r="A144" s="39"/>
      <c r="B144" s="2" t="s">
        <v>409</v>
      </c>
      <c r="C144" s="2">
        <v>3</v>
      </c>
      <c r="D144" s="2">
        <v>8</v>
      </c>
      <c r="E144" s="2" t="s">
        <v>406</v>
      </c>
      <c r="F144" s="2" t="s">
        <v>405</v>
      </c>
      <c r="G144" s="2" t="s">
        <v>404</v>
      </c>
      <c r="H144" s="2" t="s">
        <v>403</v>
      </c>
      <c r="I144" s="53">
        <v>31501</v>
      </c>
      <c r="J144" s="2">
        <v>1</v>
      </c>
      <c r="K144" s="2">
        <v>4</v>
      </c>
      <c r="L144" s="2" t="s">
        <v>401</v>
      </c>
      <c r="M144" s="2" t="s">
        <v>400</v>
      </c>
      <c r="N144" s="37">
        <v>0</v>
      </c>
      <c r="O144" s="36"/>
      <c r="P144" s="8" t="str">
        <f t="shared" si="4"/>
        <v>E00631501400000000000</v>
      </c>
      <c r="R144" s="8" t="str">
        <f t="shared" si="5"/>
        <v>3</v>
      </c>
    </row>
    <row r="145" spans="1:18" s="35" customFormat="1" ht="20.100000000000001" customHeight="1" x14ac:dyDescent="0.25">
      <c r="A145" s="39"/>
      <c r="B145" s="2" t="s">
        <v>409</v>
      </c>
      <c r="C145" s="2">
        <v>3</v>
      </c>
      <c r="D145" s="2">
        <v>8</v>
      </c>
      <c r="E145" s="2" t="s">
        <v>406</v>
      </c>
      <c r="F145" s="2" t="s">
        <v>405</v>
      </c>
      <c r="G145" s="2" t="s">
        <v>404</v>
      </c>
      <c r="H145" s="2" t="s">
        <v>403</v>
      </c>
      <c r="I145" s="53">
        <v>31601</v>
      </c>
      <c r="J145" s="2">
        <v>1</v>
      </c>
      <c r="K145" s="2">
        <v>4</v>
      </c>
      <c r="L145" s="2" t="s">
        <v>401</v>
      </c>
      <c r="M145" s="2" t="s">
        <v>400</v>
      </c>
      <c r="N145" s="37">
        <v>269974</v>
      </c>
      <c r="O145" s="36"/>
      <c r="P145" s="8" t="str">
        <f t="shared" si="4"/>
        <v>E00631601400000000000</v>
      </c>
      <c r="R145" s="8" t="str">
        <f t="shared" si="5"/>
        <v>3</v>
      </c>
    </row>
    <row r="146" spans="1:18" s="35" customFormat="1" ht="20.100000000000001" customHeight="1" x14ac:dyDescent="0.25">
      <c r="A146" s="39"/>
      <c r="B146" s="2" t="s">
        <v>409</v>
      </c>
      <c r="C146" s="2">
        <v>3</v>
      </c>
      <c r="D146" s="2">
        <v>8</v>
      </c>
      <c r="E146" s="2" t="s">
        <v>406</v>
      </c>
      <c r="F146" s="2" t="s">
        <v>405</v>
      </c>
      <c r="G146" s="2" t="s">
        <v>404</v>
      </c>
      <c r="H146" s="2" t="s">
        <v>403</v>
      </c>
      <c r="I146" s="53">
        <v>31701</v>
      </c>
      <c r="J146" s="2">
        <v>1</v>
      </c>
      <c r="K146" s="2">
        <v>4</v>
      </c>
      <c r="L146" s="2" t="s">
        <v>401</v>
      </c>
      <c r="M146" s="2" t="s">
        <v>400</v>
      </c>
      <c r="N146" s="37">
        <v>0</v>
      </c>
      <c r="O146" s="36"/>
      <c r="P146" s="8" t="str">
        <f t="shared" si="4"/>
        <v>E00631701400000000000</v>
      </c>
      <c r="R146" s="8" t="str">
        <f t="shared" si="5"/>
        <v>3</v>
      </c>
    </row>
    <row r="147" spans="1:18" s="35" customFormat="1" ht="20.100000000000001" customHeight="1" x14ac:dyDescent="0.25">
      <c r="A147" s="39"/>
      <c r="B147" s="2" t="s">
        <v>409</v>
      </c>
      <c r="C147" s="2">
        <v>3</v>
      </c>
      <c r="D147" s="2">
        <v>8</v>
      </c>
      <c r="E147" s="2" t="s">
        <v>406</v>
      </c>
      <c r="F147" s="2" t="s">
        <v>405</v>
      </c>
      <c r="G147" s="2" t="s">
        <v>404</v>
      </c>
      <c r="H147" s="2" t="s">
        <v>403</v>
      </c>
      <c r="I147" s="53">
        <v>31801</v>
      </c>
      <c r="J147" s="2">
        <v>1</v>
      </c>
      <c r="K147" s="2">
        <v>4</v>
      </c>
      <c r="L147" s="2" t="s">
        <v>401</v>
      </c>
      <c r="M147" s="2" t="s">
        <v>400</v>
      </c>
      <c r="N147" s="37">
        <v>147000</v>
      </c>
      <c r="O147" s="36"/>
      <c r="P147" s="8" t="str">
        <f t="shared" si="4"/>
        <v>E00631801400000000000</v>
      </c>
      <c r="R147" s="8" t="str">
        <f t="shared" si="5"/>
        <v>3</v>
      </c>
    </row>
    <row r="148" spans="1:18" s="35" customFormat="1" ht="20.100000000000001" customHeight="1" x14ac:dyDescent="0.25">
      <c r="A148" s="39"/>
      <c r="B148" s="2" t="s">
        <v>409</v>
      </c>
      <c r="C148" s="2">
        <v>3</v>
      </c>
      <c r="D148" s="2">
        <v>8</v>
      </c>
      <c r="E148" s="2" t="s">
        <v>406</v>
      </c>
      <c r="F148" s="2" t="s">
        <v>405</v>
      </c>
      <c r="G148" s="2" t="s">
        <v>404</v>
      </c>
      <c r="H148" s="2" t="s">
        <v>403</v>
      </c>
      <c r="I148" s="53">
        <v>32302</v>
      </c>
      <c r="J148" s="2">
        <v>1</v>
      </c>
      <c r="K148" s="2">
        <v>4</v>
      </c>
      <c r="L148" s="2" t="s">
        <v>401</v>
      </c>
      <c r="M148" s="2" t="s">
        <v>400</v>
      </c>
      <c r="N148" s="37">
        <v>2000</v>
      </c>
      <c r="O148" s="36"/>
      <c r="P148" s="8" t="str">
        <f t="shared" si="4"/>
        <v>E00632302400000000000</v>
      </c>
      <c r="R148" s="8" t="str">
        <f t="shared" si="5"/>
        <v>3</v>
      </c>
    </row>
    <row r="149" spans="1:18" s="35" customFormat="1" ht="20.100000000000001" customHeight="1" x14ac:dyDescent="0.25">
      <c r="A149" s="39"/>
      <c r="B149" s="2" t="s">
        <v>409</v>
      </c>
      <c r="C149" s="2">
        <v>3</v>
      </c>
      <c r="D149" s="2">
        <v>8</v>
      </c>
      <c r="E149" s="2" t="s">
        <v>406</v>
      </c>
      <c r="F149" s="2" t="s">
        <v>405</v>
      </c>
      <c r="G149" s="2" t="s">
        <v>404</v>
      </c>
      <c r="H149" s="2" t="s">
        <v>403</v>
      </c>
      <c r="I149" s="53">
        <v>32503</v>
      </c>
      <c r="J149" s="2">
        <v>1</v>
      </c>
      <c r="K149" s="2">
        <v>4</v>
      </c>
      <c r="L149" s="2" t="s">
        <v>401</v>
      </c>
      <c r="M149" s="2" t="s">
        <v>400</v>
      </c>
      <c r="N149" s="37">
        <v>2000000</v>
      </c>
      <c r="O149" s="36"/>
      <c r="P149" s="8" t="str">
        <f t="shared" si="4"/>
        <v>E00632503400000000000</v>
      </c>
      <c r="R149" s="8" t="str">
        <f t="shared" si="5"/>
        <v>3</v>
      </c>
    </row>
    <row r="150" spans="1:18" s="35" customFormat="1" ht="20.100000000000001" customHeight="1" x14ac:dyDescent="0.25">
      <c r="A150" s="39"/>
      <c r="B150" s="2" t="s">
        <v>409</v>
      </c>
      <c r="C150" s="2">
        <v>3</v>
      </c>
      <c r="D150" s="2">
        <v>8</v>
      </c>
      <c r="E150" s="2" t="s">
        <v>406</v>
      </c>
      <c r="F150" s="2" t="s">
        <v>405</v>
      </c>
      <c r="G150" s="2" t="s">
        <v>404</v>
      </c>
      <c r="H150" s="2" t="s">
        <v>403</v>
      </c>
      <c r="I150" s="53">
        <v>32601</v>
      </c>
      <c r="J150" s="2">
        <v>1</v>
      </c>
      <c r="K150" s="2">
        <v>4</v>
      </c>
      <c r="L150" s="2" t="s">
        <v>401</v>
      </c>
      <c r="M150" s="2" t="s">
        <v>400</v>
      </c>
      <c r="N150" s="37">
        <v>70000</v>
      </c>
      <c r="O150" s="36"/>
      <c r="P150" s="8" t="str">
        <f t="shared" si="4"/>
        <v>E00632601400000000000</v>
      </c>
      <c r="R150" s="8" t="str">
        <f t="shared" si="5"/>
        <v>3</v>
      </c>
    </row>
    <row r="151" spans="1:18" s="35" customFormat="1" ht="20.100000000000001" customHeight="1" x14ac:dyDescent="0.25">
      <c r="A151" s="39"/>
      <c r="B151" s="2" t="s">
        <v>409</v>
      </c>
      <c r="C151" s="2">
        <v>3</v>
      </c>
      <c r="D151" s="2">
        <v>8</v>
      </c>
      <c r="E151" s="2" t="s">
        <v>406</v>
      </c>
      <c r="F151" s="2" t="s">
        <v>405</v>
      </c>
      <c r="G151" s="2" t="s">
        <v>404</v>
      </c>
      <c r="H151" s="2" t="s">
        <v>403</v>
      </c>
      <c r="I151" s="53">
        <v>32701</v>
      </c>
      <c r="J151" s="2">
        <v>1</v>
      </c>
      <c r="K151" s="2">
        <v>4</v>
      </c>
      <c r="L151" s="2" t="s">
        <v>401</v>
      </c>
      <c r="M151" s="2" t="s">
        <v>400</v>
      </c>
      <c r="N151" s="37">
        <v>1713983</v>
      </c>
      <c r="O151" s="36"/>
      <c r="P151" s="8" t="str">
        <f t="shared" si="4"/>
        <v>E00632701400000000000</v>
      </c>
      <c r="R151" s="8" t="str">
        <f t="shared" si="5"/>
        <v>3</v>
      </c>
    </row>
    <row r="152" spans="1:18" s="35" customFormat="1" ht="20.100000000000001" customHeight="1" x14ac:dyDescent="0.25">
      <c r="A152" s="39"/>
      <c r="B152" s="2" t="s">
        <v>409</v>
      </c>
      <c r="C152" s="2">
        <v>3</v>
      </c>
      <c r="D152" s="2">
        <v>8</v>
      </c>
      <c r="E152" s="2" t="s">
        <v>406</v>
      </c>
      <c r="F152" s="2" t="s">
        <v>405</v>
      </c>
      <c r="G152" s="2" t="s">
        <v>404</v>
      </c>
      <c r="H152" s="2" t="s">
        <v>403</v>
      </c>
      <c r="I152" s="53">
        <v>33104</v>
      </c>
      <c r="J152" s="2">
        <v>1</v>
      </c>
      <c r="K152" s="2">
        <v>4</v>
      </c>
      <c r="L152" s="2" t="s">
        <v>401</v>
      </c>
      <c r="M152" s="2" t="s">
        <v>400</v>
      </c>
      <c r="N152" s="37">
        <v>9019970</v>
      </c>
      <c r="O152" s="36"/>
      <c r="P152" s="8" t="str">
        <f t="shared" si="4"/>
        <v>E00633104400000000000</v>
      </c>
      <c r="R152" s="8" t="str">
        <f t="shared" si="5"/>
        <v>3</v>
      </c>
    </row>
    <row r="153" spans="1:18" s="35" customFormat="1" ht="20.100000000000001" customHeight="1" x14ac:dyDescent="0.25">
      <c r="A153" s="39"/>
      <c r="B153" s="2" t="s">
        <v>409</v>
      </c>
      <c r="C153" s="2">
        <v>3</v>
      </c>
      <c r="D153" s="2">
        <v>8</v>
      </c>
      <c r="E153" s="2" t="s">
        <v>406</v>
      </c>
      <c r="F153" s="2" t="s">
        <v>405</v>
      </c>
      <c r="G153" s="2" t="s">
        <v>404</v>
      </c>
      <c r="H153" s="2" t="s">
        <v>403</v>
      </c>
      <c r="I153" s="53">
        <v>33105</v>
      </c>
      <c r="J153" s="2">
        <v>1</v>
      </c>
      <c r="K153" s="2">
        <v>4</v>
      </c>
      <c r="L153" s="2" t="s">
        <v>401</v>
      </c>
      <c r="M153" s="2" t="s">
        <v>400</v>
      </c>
      <c r="N153" s="37">
        <v>50000</v>
      </c>
      <c r="O153" s="36"/>
      <c r="P153" s="8" t="str">
        <f t="shared" si="4"/>
        <v>E00633105400000000000</v>
      </c>
      <c r="R153" s="8" t="str">
        <f t="shared" si="5"/>
        <v>3</v>
      </c>
    </row>
    <row r="154" spans="1:18" s="35" customFormat="1" ht="20.100000000000001" customHeight="1" x14ac:dyDescent="0.25">
      <c r="A154" s="39"/>
      <c r="B154" s="2" t="s">
        <v>409</v>
      </c>
      <c r="C154" s="2">
        <v>3</v>
      </c>
      <c r="D154" s="2">
        <v>8</v>
      </c>
      <c r="E154" s="2" t="s">
        <v>406</v>
      </c>
      <c r="F154" s="2" t="s">
        <v>405</v>
      </c>
      <c r="G154" s="2" t="s">
        <v>404</v>
      </c>
      <c r="H154" s="2" t="s">
        <v>403</v>
      </c>
      <c r="I154" s="53">
        <v>33303</v>
      </c>
      <c r="J154" s="2">
        <v>1</v>
      </c>
      <c r="K154" s="2">
        <v>4</v>
      </c>
      <c r="L154" s="2" t="s">
        <v>401</v>
      </c>
      <c r="M154" s="2" t="s">
        <v>400</v>
      </c>
      <c r="N154" s="37">
        <v>224000</v>
      </c>
      <c r="O154" s="36"/>
      <c r="P154" s="8" t="str">
        <f t="shared" si="4"/>
        <v>E00633303400000000000</v>
      </c>
      <c r="R154" s="8" t="str">
        <f t="shared" si="5"/>
        <v>3</v>
      </c>
    </row>
    <row r="155" spans="1:18" s="35" customFormat="1" ht="20.100000000000001" customHeight="1" x14ac:dyDescent="0.25">
      <c r="A155" s="39"/>
      <c r="B155" s="2" t="s">
        <v>409</v>
      </c>
      <c r="C155" s="2">
        <v>3</v>
      </c>
      <c r="D155" s="2">
        <v>8</v>
      </c>
      <c r="E155" s="2" t="s">
        <v>406</v>
      </c>
      <c r="F155" s="2" t="s">
        <v>405</v>
      </c>
      <c r="G155" s="2" t="s">
        <v>404</v>
      </c>
      <c r="H155" s="2" t="s">
        <v>403</v>
      </c>
      <c r="I155" s="53">
        <v>33401</v>
      </c>
      <c r="J155" s="2">
        <v>1</v>
      </c>
      <c r="K155" s="2">
        <v>4</v>
      </c>
      <c r="L155" s="2" t="s">
        <v>401</v>
      </c>
      <c r="M155" s="2" t="s">
        <v>400</v>
      </c>
      <c r="N155" s="37">
        <v>1021000</v>
      </c>
      <c r="O155" s="36"/>
      <c r="P155" s="8" t="str">
        <f t="shared" si="4"/>
        <v>E00633401400000000000</v>
      </c>
      <c r="R155" s="8" t="str">
        <f t="shared" si="5"/>
        <v>3</v>
      </c>
    </row>
    <row r="156" spans="1:18" s="35" customFormat="1" ht="20.100000000000001" customHeight="1" x14ac:dyDescent="0.25">
      <c r="A156" s="39"/>
      <c r="B156" s="2" t="s">
        <v>409</v>
      </c>
      <c r="C156" s="2">
        <v>3</v>
      </c>
      <c r="D156" s="2">
        <v>8</v>
      </c>
      <c r="E156" s="2" t="s">
        <v>406</v>
      </c>
      <c r="F156" s="2" t="s">
        <v>405</v>
      </c>
      <c r="G156" s="2" t="s">
        <v>404</v>
      </c>
      <c r="H156" s="2" t="s">
        <v>403</v>
      </c>
      <c r="I156" s="53">
        <v>33501</v>
      </c>
      <c r="J156" s="2">
        <v>1</v>
      </c>
      <c r="K156" s="2">
        <v>4</v>
      </c>
      <c r="L156" s="2" t="s">
        <v>401</v>
      </c>
      <c r="M156" s="2" t="s">
        <v>400</v>
      </c>
      <c r="N156" s="37">
        <v>23400</v>
      </c>
      <c r="O156" s="36"/>
      <c r="P156" s="8" t="str">
        <f t="shared" si="4"/>
        <v>E00633501400000000000</v>
      </c>
      <c r="R156" s="8" t="str">
        <f t="shared" si="5"/>
        <v>3</v>
      </c>
    </row>
    <row r="157" spans="1:18" s="35" customFormat="1" ht="20.100000000000001" customHeight="1" x14ac:dyDescent="0.25">
      <c r="A157" s="39"/>
      <c r="B157" s="2" t="s">
        <v>409</v>
      </c>
      <c r="C157" s="2">
        <v>3</v>
      </c>
      <c r="D157" s="2">
        <v>8</v>
      </c>
      <c r="E157" s="2" t="s">
        <v>406</v>
      </c>
      <c r="F157" s="2" t="s">
        <v>405</v>
      </c>
      <c r="G157" s="2" t="s">
        <v>404</v>
      </c>
      <c r="H157" s="2" t="s">
        <v>403</v>
      </c>
      <c r="I157" s="53">
        <v>33602</v>
      </c>
      <c r="J157" s="2">
        <v>1</v>
      </c>
      <c r="K157" s="2">
        <v>4</v>
      </c>
      <c r="L157" s="2" t="s">
        <v>401</v>
      </c>
      <c r="M157" s="2" t="s">
        <v>400</v>
      </c>
      <c r="N157" s="37">
        <v>800000</v>
      </c>
      <c r="O157" s="36"/>
      <c r="P157" s="8" t="str">
        <f t="shared" si="4"/>
        <v>E00633602400000000000</v>
      </c>
      <c r="R157" s="8" t="str">
        <f t="shared" si="5"/>
        <v>3</v>
      </c>
    </row>
    <row r="158" spans="1:18" s="35" customFormat="1" ht="20.100000000000001" customHeight="1" x14ac:dyDescent="0.25">
      <c r="A158" s="39"/>
      <c r="B158" s="2" t="s">
        <v>409</v>
      </c>
      <c r="C158" s="2">
        <v>3</v>
      </c>
      <c r="D158" s="2">
        <v>8</v>
      </c>
      <c r="E158" s="2" t="s">
        <v>406</v>
      </c>
      <c r="F158" s="2" t="s">
        <v>405</v>
      </c>
      <c r="G158" s="2" t="s">
        <v>404</v>
      </c>
      <c r="H158" s="2" t="s">
        <v>403</v>
      </c>
      <c r="I158" s="53">
        <v>33604</v>
      </c>
      <c r="J158" s="2">
        <v>1</v>
      </c>
      <c r="K158" s="2">
        <v>4</v>
      </c>
      <c r="L158" s="2" t="s">
        <v>401</v>
      </c>
      <c r="M158" s="2" t="s">
        <v>400</v>
      </c>
      <c r="N158" s="37">
        <v>462600</v>
      </c>
      <c r="O158" s="36"/>
      <c r="P158" s="8" t="str">
        <f t="shared" si="4"/>
        <v>E00633604400000000000</v>
      </c>
      <c r="R158" s="8" t="str">
        <f t="shared" si="5"/>
        <v>3</v>
      </c>
    </row>
    <row r="159" spans="1:18" s="35" customFormat="1" ht="20.100000000000001" customHeight="1" x14ac:dyDescent="0.25">
      <c r="A159" s="39"/>
      <c r="B159" s="2" t="s">
        <v>409</v>
      </c>
      <c r="C159" s="2">
        <v>3</v>
      </c>
      <c r="D159" s="2">
        <v>8</v>
      </c>
      <c r="E159" s="2" t="s">
        <v>406</v>
      </c>
      <c r="F159" s="2" t="s">
        <v>405</v>
      </c>
      <c r="G159" s="2" t="s">
        <v>404</v>
      </c>
      <c r="H159" s="2" t="s">
        <v>403</v>
      </c>
      <c r="I159" s="53">
        <v>33901</v>
      </c>
      <c r="J159" s="2">
        <v>1</v>
      </c>
      <c r="K159" s="2">
        <v>4</v>
      </c>
      <c r="L159" s="2" t="s">
        <v>401</v>
      </c>
      <c r="M159" s="2" t="s">
        <v>400</v>
      </c>
      <c r="N159" s="37">
        <v>6000000</v>
      </c>
      <c r="O159" s="36"/>
      <c r="P159" s="8" t="str">
        <f t="shared" si="4"/>
        <v>E00633901400000000000</v>
      </c>
      <c r="R159" s="8" t="str">
        <f t="shared" si="5"/>
        <v>3</v>
      </c>
    </row>
    <row r="160" spans="1:18" s="35" customFormat="1" ht="20.100000000000001" customHeight="1" x14ac:dyDescent="0.25">
      <c r="A160" s="39"/>
      <c r="B160" s="2" t="s">
        <v>409</v>
      </c>
      <c r="C160" s="2">
        <v>3</v>
      </c>
      <c r="D160" s="2">
        <v>8</v>
      </c>
      <c r="E160" s="2" t="s">
        <v>406</v>
      </c>
      <c r="F160" s="2" t="s">
        <v>405</v>
      </c>
      <c r="G160" s="2" t="s">
        <v>404</v>
      </c>
      <c r="H160" s="2" t="s">
        <v>403</v>
      </c>
      <c r="I160" s="53">
        <v>33903</v>
      </c>
      <c r="J160" s="2">
        <v>1</v>
      </c>
      <c r="K160" s="2">
        <v>4</v>
      </c>
      <c r="L160" s="2" t="s">
        <v>401</v>
      </c>
      <c r="M160" s="2" t="s">
        <v>400</v>
      </c>
      <c r="N160" s="37">
        <v>500000</v>
      </c>
      <c r="O160" s="36"/>
      <c r="P160" s="8" t="str">
        <f t="shared" si="4"/>
        <v>E00633903400000000000</v>
      </c>
      <c r="R160" s="8" t="str">
        <f t="shared" si="5"/>
        <v>3</v>
      </c>
    </row>
    <row r="161" spans="1:18" s="35" customFormat="1" ht="20.100000000000001" customHeight="1" x14ac:dyDescent="0.25">
      <c r="A161" s="39"/>
      <c r="B161" s="2" t="s">
        <v>409</v>
      </c>
      <c r="C161" s="2">
        <v>3</v>
      </c>
      <c r="D161" s="2">
        <v>8</v>
      </c>
      <c r="E161" s="2" t="s">
        <v>406</v>
      </c>
      <c r="F161" s="2" t="s">
        <v>405</v>
      </c>
      <c r="G161" s="2" t="s">
        <v>404</v>
      </c>
      <c r="H161" s="2" t="s">
        <v>403</v>
      </c>
      <c r="I161" s="53">
        <v>34601</v>
      </c>
      <c r="J161" s="2">
        <v>1</v>
      </c>
      <c r="K161" s="2">
        <v>4</v>
      </c>
      <c r="L161" s="2" t="s">
        <v>401</v>
      </c>
      <c r="M161" s="2" t="s">
        <v>400</v>
      </c>
      <c r="N161" s="37">
        <v>100000</v>
      </c>
      <c r="O161" s="36"/>
      <c r="P161" s="8" t="str">
        <f t="shared" si="4"/>
        <v>E00634601400000000000</v>
      </c>
      <c r="R161" s="8" t="str">
        <f t="shared" si="5"/>
        <v>3</v>
      </c>
    </row>
    <row r="162" spans="1:18" s="35" customFormat="1" ht="20.100000000000001" customHeight="1" x14ac:dyDescent="0.25">
      <c r="A162" s="39"/>
      <c r="B162" s="2" t="s">
        <v>409</v>
      </c>
      <c r="C162" s="2">
        <v>3</v>
      </c>
      <c r="D162" s="2">
        <v>8</v>
      </c>
      <c r="E162" s="2" t="s">
        <v>406</v>
      </c>
      <c r="F162" s="2" t="s">
        <v>405</v>
      </c>
      <c r="G162" s="2" t="s">
        <v>404</v>
      </c>
      <c r="H162" s="2" t="s">
        <v>403</v>
      </c>
      <c r="I162" s="53">
        <v>34701</v>
      </c>
      <c r="J162" s="2">
        <v>1</v>
      </c>
      <c r="K162" s="2">
        <v>4</v>
      </c>
      <c r="L162" s="2" t="s">
        <v>401</v>
      </c>
      <c r="M162" s="2" t="s">
        <v>400</v>
      </c>
      <c r="N162" s="37">
        <v>350000</v>
      </c>
      <c r="O162" s="36"/>
      <c r="P162" s="8" t="str">
        <f t="shared" si="4"/>
        <v>E00634701400000000000</v>
      </c>
      <c r="R162" s="8" t="str">
        <f t="shared" si="5"/>
        <v>3</v>
      </c>
    </row>
    <row r="163" spans="1:18" s="35" customFormat="1" ht="20.100000000000001" customHeight="1" x14ac:dyDescent="0.25">
      <c r="A163" s="39"/>
      <c r="B163" s="2" t="s">
        <v>409</v>
      </c>
      <c r="C163" s="2">
        <v>3</v>
      </c>
      <c r="D163" s="2">
        <v>8</v>
      </c>
      <c r="E163" s="2" t="s">
        <v>406</v>
      </c>
      <c r="F163" s="2" t="s">
        <v>405</v>
      </c>
      <c r="G163" s="2" t="s">
        <v>404</v>
      </c>
      <c r="H163" s="2" t="s">
        <v>403</v>
      </c>
      <c r="I163" s="53">
        <v>35501</v>
      </c>
      <c r="J163" s="2">
        <v>1</v>
      </c>
      <c r="K163" s="2">
        <v>4</v>
      </c>
      <c r="L163" s="2" t="s">
        <v>401</v>
      </c>
      <c r="M163" s="2" t="s">
        <v>400</v>
      </c>
      <c r="N163" s="37">
        <v>250000</v>
      </c>
      <c r="O163" s="36"/>
      <c r="P163" s="8" t="str">
        <f t="shared" si="4"/>
        <v>E00635501400000000000</v>
      </c>
      <c r="R163" s="8" t="str">
        <f t="shared" si="5"/>
        <v>3</v>
      </c>
    </row>
    <row r="164" spans="1:18" s="35" customFormat="1" ht="20.100000000000001" customHeight="1" x14ac:dyDescent="0.25">
      <c r="A164" s="39"/>
      <c r="B164" s="2" t="s">
        <v>409</v>
      </c>
      <c r="C164" s="2">
        <v>3</v>
      </c>
      <c r="D164" s="2">
        <v>8</v>
      </c>
      <c r="E164" s="2" t="s">
        <v>406</v>
      </c>
      <c r="F164" s="2" t="s">
        <v>405</v>
      </c>
      <c r="G164" s="2" t="s">
        <v>404</v>
      </c>
      <c r="H164" s="2" t="s">
        <v>403</v>
      </c>
      <c r="I164" s="53">
        <v>35701</v>
      </c>
      <c r="J164" s="2">
        <v>1</v>
      </c>
      <c r="K164" s="2">
        <v>4</v>
      </c>
      <c r="L164" s="2" t="s">
        <v>401</v>
      </c>
      <c r="M164" s="2" t="s">
        <v>400</v>
      </c>
      <c r="N164" s="37">
        <v>1683000</v>
      </c>
      <c r="O164" s="36"/>
      <c r="P164" s="8" t="str">
        <f t="shared" si="4"/>
        <v>E00635701400000000000</v>
      </c>
      <c r="R164" s="8" t="str">
        <f t="shared" si="5"/>
        <v>3</v>
      </c>
    </row>
    <row r="165" spans="1:18" s="35" customFormat="1" ht="20.100000000000001" customHeight="1" x14ac:dyDescent="0.25">
      <c r="A165" s="39"/>
      <c r="B165" s="2" t="s">
        <v>409</v>
      </c>
      <c r="C165" s="2">
        <v>3</v>
      </c>
      <c r="D165" s="2">
        <v>8</v>
      </c>
      <c r="E165" s="2" t="s">
        <v>406</v>
      </c>
      <c r="F165" s="2" t="s">
        <v>405</v>
      </c>
      <c r="G165" s="2" t="s">
        <v>404</v>
      </c>
      <c r="H165" s="2" t="s">
        <v>403</v>
      </c>
      <c r="I165" s="53">
        <v>35801</v>
      </c>
      <c r="J165" s="2">
        <v>1</v>
      </c>
      <c r="K165" s="2">
        <v>4</v>
      </c>
      <c r="L165" s="2" t="s">
        <v>401</v>
      </c>
      <c r="M165" s="2" t="s">
        <v>400</v>
      </c>
      <c r="N165" s="37">
        <v>200000</v>
      </c>
      <c r="O165" s="36"/>
      <c r="P165" s="8" t="str">
        <f t="shared" si="4"/>
        <v>E00635801400000000000</v>
      </c>
      <c r="R165" s="8" t="str">
        <f t="shared" si="5"/>
        <v>3</v>
      </c>
    </row>
    <row r="166" spans="1:18" s="35" customFormat="1" ht="20.100000000000001" customHeight="1" x14ac:dyDescent="0.25">
      <c r="A166" s="39"/>
      <c r="B166" s="2" t="s">
        <v>409</v>
      </c>
      <c r="C166" s="2">
        <v>3</v>
      </c>
      <c r="D166" s="2">
        <v>8</v>
      </c>
      <c r="E166" s="2" t="s">
        <v>406</v>
      </c>
      <c r="F166" s="2" t="s">
        <v>405</v>
      </c>
      <c r="G166" s="2" t="s">
        <v>404</v>
      </c>
      <c r="H166" s="2" t="s">
        <v>403</v>
      </c>
      <c r="I166" s="53">
        <v>37101</v>
      </c>
      <c r="J166" s="2">
        <v>1</v>
      </c>
      <c r="K166" s="2">
        <v>4</v>
      </c>
      <c r="L166" s="2" t="s">
        <v>401</v>
      </c>
      <c r="M166" s="2" t="s">
        <v>400</v>
      </c>
      <c r="N166" s="37">
        <v>250000</v>
      </c>
      <c r="O166" s="36"/>
      <c r="P166" s="8" t="str">
        <f t="shared" si="4"/>
        <v>E00637101400000000000</v>
      </c>
      <c r="R166" s="8" t="str">
        <f t="shared" si="5"/>
        <v>3</v>
      </c>
    </row>
    <row r="167" spans="1:18" s="35" customFormat="1" ht="20.100000000000001" customHeight="1" x14ac:dyDescent="0.25">
      <c r="A167" s="39"/>
      <c r="B167" s="2" t="s">
        <v>409</v>
      </c>
      <c r="C167" s="2">
        <v>3</v>
      </c>
      <c r="D167" s="2">
        <v>8</v>
      </c>
      <c r="E167" s="2" t="s">
        <v>406</v>
      </c>
      <c r="F167" s="2" t="s">
        <v>405</v>
      </c>
      <c r="G167" s="2" t="s">
        <v>404</v>
      </c>
      <c r="H167" s="2" t="s">
        <v>403</v>
      </c>
      <c r="I167" s="53">
        <v>37104</v>
      </c>
      <c r="J167" s="2">
        <v>1</v>
      </c>
      <c r="K167" s="2">
        <v>4</v>
      </c>
      <c r="L167" s="2" t="s">
        <v>401</v>
      </c>
      <c r="M167" s="2" t="s">
        <v>400</v>
      </c>
      <c r="N167" s="37">
        <v>275500</v>
      </c>
      <c r="O167" s="36"/>
      <c r="P167" s="8" t="str">
        <f t="shared" si="4"/>
        <v>E00637104400000000000</v>
      </c>
      <c r="R167" s="8" t="str">
        <f t="shared" si="5"/>
        <v>3</v>
      </c>
    </row>
    <row r="168" spans="1:18" s="35" customFormat="1" ht="20.100000000000001" customHeight="1" x14ac:dyDescent="0.25">
      <c r="A168" s="39"/>
      <c r="B168" s="2" t="s">
        <v>409</v>
      </c>
      <c r="C168" s="2">
        <v>3</v>
      </c>
      <c r="D168" s="2">
        <v>8</v>
      </c>
      <c r="E168" s="2" t="s">
        <v>406</v>
      </c>
      <c r="F168" s="2" t="s">
        <v>405</v>
      </c>
      <c r="G168" s="2" t="s">
        <v>404</v>
      </c>
      <c r="H168" s="2" t="s">
        <v>403</v>
      </c>
      <c r="I168" s="53">
        <v>37106</v>
      </c>
      <c r="J168" s="2">
        <v>1</v>
      </c>
      <c r="K168" s="2">
        <v>4</v>
      </c>
      <c r="L168" s="2" t="s">
        <v>401</v>
      </c>
      <c r="M168" s="2" t="s">
        <v>400</v>
      </c>
      <c r="N168" s="37">
        <v>950000</v>
      </c>
      <c r="O168" s="36"/>
      <c r="P168" s="8" t="str">
        <f t="shared" si="4"/>
        <v>E00637106400000000000</v>
      </c>
      <c r="R168" s="8" t="str">
        <f t="shared" si="5"/>
        <v>3</v>
      </c>
    </row>
    <row r="169" spans="1:18" s="35" customFormat="1" ht="20.100000000000001" customHeight="1" x14ac:dyDescent="0.25">
      <c r="A169" s="39"/>
      <c r="B169" s="2" t="s">
        <v>409</v>
      </c>
      <c r="C169" s="2">
        <v>3</v>
      </c>
      <c r="D169" s="2">
        <v>8</v>
      </c>
      <c r="E169" s="2" t="s">
        <v>406</v>
      </c>
      <c r="F169" s="2" t="s">
        <v>405</v>
      </c>
      <c r="G169" s="2" t="s">
        <v>404</v>
      </c>
      <c r="H169" s="2" t="s">
        <v>403</v>
      </c>
      <c r="I169" s="53">
        <v>37201</v>
      </c>
      <c r="J169" s="2">
        <v>1</v>
      </c>
      <c r="K169" s="2">
        <v>4</v>
      </c>
      <c r="L169" s="2" t="s">
        <v>401</v>
      </c>
      <c r="M169" s="2" t="s">
        <v>400</v>
      </c>
      <c r="N169" s="37">
        <v>114500</v>
      </c>
      <c r="O169" s="36"/>
      <c r="P169" s="8" t="str">
        <f t="shared" si="4"/>
        <v>E00637201400000000000</v>
      </c>
      <c r="R169" s="8" t="str">
        <f t="shared" si="5"/>
        <v>3</v>
      </c>
    </row>
    <row r="170" spans="1:18" s="35" customFormat="1" ht="20.100000000000001" customHeight="1" x14ac:dyDescent="0.25">
      <c r="A170" s="39"/>
      <c r="B170" s="2" t="s">
        <v>409</v>
      </c>
      <c r="C170" s="2">
        <v>3</v>
      </c>
      <c r="D170" s="2">
        <v>8</v>
      </c>
      <c r="E170" s="2" t="s">
        <v>406</v>
      </c>
      <c r="F170" s="2" t="s">
        <v>405</v>
      </c>
      <c r="G170" s="2" t="s">
        <v>404</v>
      </c>
      <c r="H170" s="2" t="s">
        <v>403</v>
      </c>
      <c r="I170" s="53">
        <v>37204</v>
      </c>
      <c r="J170" s="2">
        <v>1</v>
      </c>
      <c r="K170" s="2">
        <v>4</v>
      </c>
      <c r="L170" s="2" t="s">
        <v>401</v>
      </c>
      <c r="M170" s="2" t="s">
        <v>400</v>
      </c>
      <c r="N170" s="37">
        <v>415000</v>
      </c>
      <c r="O170" s="36"/>
      <c r="P170" s="8" t="str">
        <f t="shared" si="4"/>
        <v>E00637204400000000000</v>
      </c>
      <c r="R170" s="8" t="str">
        <f t="shared" si="5"/>
        <v>3</v>
      </c>
    </row>
    <row r="171" spans="1:18" s="35" customFormat="1" ht="20.100000000000001" customHeight="1" x14ac:dyDescent="0.25">
      <c r="A171" s="39"/>
      <c r="B171" s="2" t="s">
        <v>409</v>
      </c>
      <c r="C171" s="2">
        <v>3</v>
      </c>
      <c r="D171" s="2">
        <v>8</v>
      </c>
      <c r="E171" s="2" t="s">
        <v>406</v>
      </c>
      <c r="F171" s="2" t="s">
        <v>405</v>
      </c>
      <c r="G171" s="2" t="s">
        <v>404</v>
      </c>
      <c r="H171" s="2" t="s">
        <v>403</v>
      </c>
      <c r="I171" s="53">
        <v>37206</v>
      </c>
      <c r="J171" s="2">
        <v>1</v>
      </c>
      <c r="K171" s="2">
        <v>4</v>
      </c>
      <c r="L171" s="2" t="s">
        <v>401</v>
      </c>
      <c r="M171" s="2" t="s">
        <v>400</v>
      </c>
      <c r="N171" s="37">
        <v>129000</v>
      </c>
      <c r="O171" s="36"/>
      <c r="P171" s="8" t="str">
        <f t="shared" si="4"/>
        <v>E00637206400000000000</v>
      </c>
      <c r="R171" s="8" t="str">
        <f t="shared" si="5"/>
        <v>3</v>
      </c>
    </row>
    <row r="172" spans="1:18" s="35" customFormat="1" ht="20.100000000000001" customHeight="1" x14ac:dyDescent="0.25">
      <c r="A172" s="39"/>
      <c r="B172" s="2" t="s">
        <v>409</v>
      </c>
      <c r="C172" s="2">
        <v>3</v>
      </c>
      <c r="D172" s="2">
        <v>8</v>
      </c>
      <c r="E172" s="2" t="s">
        <v>406</v>
      </c>
      <c r="F172" s="2" t="s">
        <v>405</v>
      </c>
      <c r="G172" s="2" t="s">
        <v>404</v>
      </c>
      <c r="H172" s="2" t="s">
        <v>403</v>
      </c>
      <c r="I172" s="53">
        <v>37501</v>
      </c>
      <c r="J172" s="2">
        <v>1</v>
      </c>
      <c r="K172" s="2">
        <v>4</v>
      </c>
      <c r="L172" s="2" t="s">
        <v>401</v>
      </c>
      <c r="M172" s="2" t="s">
        <v>400</v>
      </c>
      <c r="N172" s="37">
        <v>1100000</v>
      </c>
      <c r="O172" s="36"/>
      <c r="P172" s="8" t="str">
        <f t="shared" si="4"/>
        <v>E00637501400000000000</v>
      </c>
      <c r="R172" s="8" t="str">
        <f t="shared" si="5"/>
        <v>3</v>
      </c>
    </row>
    <row r="173" spans="1:18" s="35" customFormat="1" ht="20.100000000000001" customHeight="1" x14ac:dyDescent="0.25">
      <c r="A173" s="39"/>
      <c r="B173" s="2" t="s">
        <v>409</v>
      </c>
      <c r="C173" s="2">
        <v>3</v>
      </c>
      <c r="D173" s="2">
        <v>8</v>
      </c>
      <c r="E173" s="2" t="s">
        <v>406</v>
      </c>
      <c r="F173" s="2" t="s">
        <v>405</v>
      </c>
      <c r="G173" s="2" t="s">
        <v>404</v>
      </c>
      <c r="H173" s="2" t="s">
        <v>403</v>
      </c>
      <c r="I173" s="53">
        <v>37504</v>
      </c>
      <c r="J173" s="2">
        <v>1</v>
      </c>
      <c r="K173" s="2">
        <v>4</v>
      </c>
      <c r="L173" s="2" t="s">
        <v>401</v>
      </c>
      <c r="M173" s="2" t="s">
        <v>400</v>
      </c>
      <c r="N173" s="37">
        <v>1060000</v>
      </c>
      <c r="O173" s="36"/>
      <c r="P173" s="8" t="str">
        <f t="shared" si="4"/>
        <v>E00637504400000000000</v>
      </c>
      <c r="R173" s="8" t="str">
        <f t="shared" si="5"/>
        <v>3</v>
      </c>
    </row>
    <row r="174" spans="1:18" s="35" customFormat="1" ht="20.100000000000001" customHeight="1" x14ac:dyDescent="0.25">
      <c r="A174" s="39"/>
      <c r="B174" s="2" t="s">
        <v>409</v>
      </c>
      <c r="C174" s="2">
        <v>3</v>
      </c>
      <c r="D174" s="2">
        <v>8</v>
      </c>
      <c r="E174" s="2" t="s">
        <v>406</v>
      </c>
      <c r="F174" s="2" t="s">
        <v>405</v>
      </c>
      <c r="G174" s="2" t="s">
        <v>404</v>
      </c>
      <c r="H174" s="2" t="s">
        <v>403</v>
      </c>
      <c r="I174" s="53">
        <v>37602</v>
      </c>
      <c r="J174" s="2">
        <v>1</v>
      </c>
      <c r="K174" s="2">
        <v>4</v>
      </c>
      <c r="L174" s="2" t="s">
        <v>401</v>
      </c>
      <c r="M174" s="2" t="s">
        <v>400</v>
      </c>
      <c r="N174" s="37">
        <v>1021000</v>
      </c>
      <c r="O174" s="36"/>
      <c r="P174" s="8" t="str">
        <f t="shared" si="4"/>
        <v>E00637602400000000000</v>
      </c>
      <c r="R174" s="8" t="str">
        <f t="shared" si="5"/>
        <v>3</v>
      </c>
    </row>
    <row r="175" spans="1:18" s="35" customFormat="1" ht="20.100000000000001" customHeight="1" x14ac:dyDescent="0.25">
      <c r="A175" s="39"/>
      <c r="B175" s="2" t="s">
        <v>409</v>
      </c>
      <c r="C175" s="2">
        <v>3</v>
      </c>
      <c r="D175" s="2">
        <v>8</v>
      </c>
      <c r="E175" s="2" t="s">
        <v>406</v>
      </c>
      <c r="F175" s="2" t="s">
        <v>405</v>
      </c>
      <c r="G175" s="2" t="s">
        <v>404</v>
      </c>
      <c r="H175" s="2" t="s">
        <v>403</v>
      </c>
      <c r="I175" s="53">
        <v>38301</v>
      </c>
      <c r="J175" s="2">
        <v>1</v>
      </c>
      <c r="K175" s="2">
        <v>4</v>
      </c>
      <c r="L175" s="2" t="s">
        <v>401</v>
      </c>
      <c r="M175" s="2" t="s">
        <v>400</v>
      </c>
      <c r="N175" s="37">
        <v>500000</v>
      </c>
      <c r="O175" s="36"/>
      <c r="P175" s="8" t="str">
        <f t="shared" si="4"/>
        <v>E00638301400000000000</v>
      </c>
      <c r="R175" s="8" t="str">
        <f t="shared" si="5"/>
        <v>3</v>
      </c>
    </row>
    <row r="176" spans="1:18" s="35" customFormat="1" ht="20.100000000000001" customHeight="1" x14ac:dyDescent="0.25">
      <c r="A176" s="39"/>
      <c r="B176" s="2" t="s">
        <v>409</v>
      </c>
      <c r="C176" s="2">
        <v>3</v>
      </c>
      <c r="D176" s="2">
        <v>8</v>
      </c>
      <c r="E176" s="2" t="s">
        <v>406</v>
      </c>
      <c r="F176" s="2" t="s">
        <v>405</v>
      </c>
      <c r="G176" s="2" t="s">
        <v>404</v>
      </c>
      <c r="H176" s="2" t="s">
        <v>403</v>
      </c>
      <c r="I176" s="53">
        <v>39201</v>
      </c>
      <c r="J176" s="2">
        <v>1</v>
      </c>
      <c r="K176" s="2">
        <v>4</v>
      </c>
      <c r="L176" s="2" t="s">
        <v>401</v>
      </c>
      <c r="M176" s="2" t="s">
        <v>400</v>
      </c>
      <c r="N176" s="37">
        <v>50000</v>
      </c>
      <c r="O176" s="36"/>
      <c r="P176" s="8" t="str">
        <f t="shared" si="4"/>
        <v>E00639201400000000000</v>
      </c>
      <c r="R176" s="8" t="str">
        <f t="shared" si="5"/>
        <v>3</v>
      </c>
    </row>
    <row r="177" spans="1:18" s="35" customFormat="1" ht="20.100000000000001" customHeight="1" x14ac:dyDescent="0.25">
      <c r="A177" s="39"/>
      <c r="B177" s="2" t="s">
        <v>409</v>
      </c>
      <c r="C177" s="2">
        <v>3</v>
      </c>
      <c r="D177" s="2">
        <v>8</v>
      </c>
      <c r="E177" s="2" t="s">
        <v>406</v>
      </c>
      <c r="F177" s="2" t="s">
        <v>405</v>
      </c>
      <c r="G177" s="2" t="s">
        <v>404</v>
      </c>
      <c r="H177" s="2" t="s">
        <v>403</v>
      </c>
      <c r="I177" s="53">
        <v>39202</v>
      </c>
      <c r="J177" s="2">
        <v>1</v>
      </c>
      <c r="K177" s="2">
        <v>4</v>
      </c>
      <c r="L177" s="2" t="s">
        <v>401</v>
      </c>
      <c r="M177" s="2" t="s">
        <v>400</v>
      </c>
      <c r="N177" s="37">
        <v>100000</v>
      </c>
      <c r="O177" s="36"/>
      <c r="P177" s="8" t="str">
        <f t="shared" si="4"/>
        <v>E00639202400000000000</v>
      </c>
      <c r="R177" s="8" t="str">
        <f t="shared" si="5"/>
        <v>3</v>
      </c>
    </row>
    <row r="178" spans="1:18" s="35" customFormat="1" ht="20.100000000000001" customHeight="1" x14ac:dyDescent="0.25">
      <c r="A178" s="39"/>
      <c r="B178" s="2" t="s">
        <v>409</v>
      </c>
      <c r="C178" s="2">
        <v>3</v>
      </c>
      <c r="D178" s="2">
        <v>8</v>
      </c>
      <c r="E178" s="2" t="s">
        <v>406</v>
      </c>
      <c r="F178" s="2" t="s">
        <v>405</v>
      </c>
      <c r="G178" s="2" t="s">
        <v>404</v>
      </c>
      <c r="H178" s="2" t="s">
        <v>403</v>
      </c>
      <c r="I178" s="53">
        <v>39301</v>
      </c>
      <c r="J178" s="2">
        <v>1</v>
      </c>
      <c r="K178" s="2">
        <v>4</v>
      </c>
      <c r="L178" s="2" t="s">
        <v>401</v>
      </c>
      <c r="M178" s="2" t="s">
        <v>400</v>
      </c>
      <c r="N178" s="37">
        <v>700000</v>
      </c>
      <c r="O178" s="36"/>
      <c r="P178" s="8" t="str">
        <f t="shared" si="4"/>
        <v>E00639301400000000000</v>
      </c>
      <c r="R178" s="8" t="str">
        <f t="shared" si="5"/>
        <v>3</v>
      </c>
    </row>
    <row r="179" spans="1:18" s="35" customFormat="1" ht="20.100000000000001" customHeight="1" x14ac:dyDescent="0.25">
      <c r="A179" s="39"/>
      <c r="B179" s="2" t="s">
        <v>409</v>
      </c>
      <c r="C179" s="2">
        <v>3</v>
      </c>
      <c r="D179" s="2">
        <v>8</v>
      </c>
      <c r="E179" s="2" t="s">
        <v>406</v>
      </c>
      <c r="F179" s="2" t="s">
        <v>405</v>
      </c>
      <c r="G179" s="2" t="s">
        <v>404</v>
      </c>
      <c r="H179" s="2" t="s">
        <v>403</v>
      </c>
      <c r="I179" s="53">
        <v>39401</v>
      </c>
      <c r="J179" s="2">
        <v>1</v>
      </c>
      <c r="K179" s="2">
        <v>4</v>
      </c>
      <c r="L179" s="2" t="s">
        <v>401</v>
      </c>
      <c r="M179" s="2" t="s">
        <v>400</v>
      </c>
      <c r="N179" s="37">
        <v>3000000</v>
      </c>
      <c r="O179" s="36"/>
      <c r="P179" s="8" t="str">
        <f t="shared" si="4"/>
        <v>E00639401400000000000</v>
      </c>
      <c r="R179" s="8" t="str">
        <f t="shared" si="5"/>
        <v>3</v>
      </c>
    </row>
    <row r="180" spans="1:18" ht="20.100000000000001" hidden="1" customHeight="1" thickBot="1" x14ac:dyDescent="0.3">
      <c r="A180" s="34"/>
      <c r="B180" s="3" t="s">
        <v>399</v>
      </c>
      <c r="C180" s="3"/>
      <c r="D180" s="3"/>
      <c r="E180" s="3"/>
      <c r="F180" s="3"/>
      <c r="G180" s="3"/>
      <c r="H180" s="3"/>
      <c r="I180" s="54"/>
      <c r="J180" s="3"/>
      <c r="K180" s="3"/>
      <c r="L180" s="3"/>
      <c r="M180" s="3"/>
      <c r="N180" s="33">
        <f>SUM(N8:N179)</f>
        <v>269798264</v>
      </c>
      <c r="O180" s="32"/>
      <c r="R180" s="8" t="str">
        <f t="shared" ref="R180:R187" si="6">+MID(I180,1,1)</f>
        <v/>
      </c>
    </row>
    <row r="181" spans="1:18" hidden="1" x14ac:dyDescent="0.25">
      <c r="O181" s="30"/>
      <c r="R181" s="8" t="str">
        <f t="shared" si="6"/>
        <v/>
      </c>
    </row>
    <row r="182" spans="1:18" hidden="1" x14ac:dyDescent="0.25">
      <c r="O182" s="30"/>
      <c r="R182" s="8" t="str">
        <f t="shared" si="6"/>
        <v/>
      </c>
    </row>
    <row r="183" spans="1:18" hidden="1" x14ac:dyDescent="0.25">
      <c r="R183" s="8" t="str">
        <f t="shared" si="6"/>
        <v/>
      </c>
    </row>
    <row r="184" spans="1:18" hidden="1" x14ac:dyDescent="0.25">
      <c r="R184" s="8" t="str">
        <f t="shared" si="6"/>
        <v/>
      </c>
    </row>
    <row r="185" spans="1:18" hidden="1" x14ac:dyDescent="0.25">
      <c r="R185" s="8" t="str">
        <f t="shared" si="6"/>
        <v/>
      </c>
    </row>
    <row r="186" spans="1:18" hidden="1" x14ac:dyDescent="0.25">
      <c r="R186" s="8" t="str">
        <f t="shared" si="6"/>
        <v/>
      </c>
    </row>
    <row r="187" spans="1:18" hidden="1" x14ac:dyDescent="0.25">
      <c r="R187" s="8" t="str">
        <f t="shared" si="6"/>
        <v/>
      </c>
    </row>
    <row r="188" spans="1:18" hidden="1" x14ac:dyDescent="0.25"/>
  </sheetData>
  <autoFilter ref="R1:R188">
    <filterColumn colId="0">
      <filters>
        <filter val="3"/>
      </filters>
    </filterColumn>
  </autoFilter>
  <pageMargins left="0.6692913385826772" right="0.15748031496062992" top="0.61" bottom="0.39" header="0.31496062992125984" footer="0.19685039370078741"/>
  <pageSetup paperSize="5" scale="7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4</vt:i4>
      </vt:variant>
    </vt:vector>
  </HeadingPairs>
  <TitlesOfParts>
    <vt:vector size="8" baseType="lpstr">
      <vt:lpstr>PRESUPUESTO 2016</vt:lpstr>
      <vt:lpstr>TOTAL RECURSOS 2016</vt:lpstr>
      <vt:lpstr>PRESUPUESTO 2017</vt:lpstr>
      <vt:lpstr>TOTAL RECURSOS 2017</vt:lpstr>
      <vt:lpstr>'PRESUPUESTO 2016'!Títulos_a_imprimir</vt:lpstr>
      <vt:lpstr>'PRESUPUESTO 2017'!Títulos_a_imprimir</vt:lpstr>
      <vt:lpstr>'TOTAL RECURSOS 2016'!Títulos_a_imprimir</vt:lpstr>
      <vt:lpstr>'TOTAL RECURSOS 2017'!Títulos_a_imprimir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Adrian Schuetz Lopez</dc:creator>
  <cp:lastModifiedBy>Eva Zulema Anaya Jimenez</cp:lastModifiedBy>
  <cp:lastPrinted>2016-03-28T22:49:51Z</cp:lastPrinted>
  <dcterms:created xsi:type="dcterms:W3CDTF">2013-01-07T23:26:37Z</dcterms:created>
  <dcterms:modified xsi:type="dcterms:W3CDTF">2017-09-14T21:22:20Z</dcterms:modified>
</cp:coreProperties>
</file>